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H MALLOY\Dropbox\NCC\Extended Studies\Excel Cyprus\Session 7C - Macros\"/>
    </mc:Choice>
  </mc:AlternateContent>
  <xr:revisionPtr revIDLastSave="0" documentId="13_ncr:1_{F571F0C8-6F76-4F39-A540-A2B00EBBB522}" xr6:coauthVersionLast="45" xr6:coauthVersionMax="45" xr10:uidLastSave="{00000000-0000-0000-0000-000000000000}"/>
  <bookViews>
    <workbookView xWindow="-108" yWindow="-108" windowWidth="23256" windowHeight="11028" xr2:uid="{3C83293B-7C3E-4E72-9325-13AEA5354576}"/>
  </bookViews>
  <sheets>
    <sheet name="Intro" sheetId="2" r:id="rId1"/>
    <sheet name="Saving Keys" sheetId="26" r:id="rId2"/>
    <sheet name="AutoFill" sheetId="28" r:id="rId3"/>
    <sheet name="AutoCorrect" sheetId="27" r:id="rId4"/>
    <sheet name="Macros" sheetId="12" r:id="rId5"/>
    <sheet name="Relative" sheetId="13" r:id="rId6"/>
    <sheet name="Numbers" sheetId="14" r:id="rId7"/>
    <sheet name="Saving" sheetId="15" r:id="rId8"/>
    <sheet name="Macro Workbook" sheetId="16" r:id="rId9"/>
    <sheet name="Formatting" sheetId="17" r:id="rId10"/>
    <sheet name="Banding" sheetId="18" r:id="rId11"/>
    <sheet name="Buttons" sheetId="19" r:id="rId12"/>
    <sheet name="Controls" sheetId="20" r:id="rId13"/>
    <sheet name="Capitalize" sheetId="21" r:id="rId14"/>
    <sheet name="Pivot Tables" sheetId="22" r:id="rId15"/>
    <sheet name="Spelling" sheetId="23" r:id="rId16"/>
    <sheet name="VBA" sheetId="24" r:id="rId17"/>
    <sheet name="VBA Code" sheetId="25" r:id="rId18"/>
    <sheet name="Review" sheetId="31" r:id="rId19"/>
  </sheets>
  <externalReferences>
    <externalReference r:id="rId20"/>
  </externalReferences>
  <definedNames>
    <definedName name="UniqueNames" localSheetId="0">[1]!TableUniques[Unique Names]</definedName>
    <definedName name="UniqueNames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0" l="1"/>
  <c r="B47" i="18"/>
  <c r="C47" i="18"/>
  <c r="D47" i="18"/>
  <c r="E41" i="18"/>
  <c r="E42" i="18"/>
  <c r="E43" i="18"/>
  <c r="E44" i="18"/>
  <c r="E45" i="18"/>
  <c r="E46" i="18"/>
  <c r="E47" i="18"/>
  <c r="B49" i="17"/>
  <c r="C49" i="17"/>
  <c r="D49" i="17"/>
  <c r="E43" i="17"/>
  <c r="E44" i="17"/>
  <c r="E45" i="17"/>
  <c r="E46" i="17"/>
  <c r="E47" i="17"/>
  <c r="E48" i="17"/>
  <c r="E49" i="17" l="1"/>
  <c r="E57" i="24"/>
  <c r="D57" i="24"/>
  <c r="C57" i="24"/>
  <c r="B57" i="24"/>
  <c r="E51" i="24"/>
  <c r="D51" i="24"/>
  <c r="C51" i="24"/>
  <c r="B51" i="24"/>
  <c r="E45" i="24"/>
  <c r="D45" i="24"/>
  <c r="C45" i="24"/>
  <c r="B45" i="24"/>
  <c r="E39" i="24"/>
  <c r="D39" i="24"/>
  <c r="C39" i="24"/>
  <c r="B39" i="24"/>
  <c r="E33" i="24"/>
  <c r="D33" i="24"/>
  <c r="C33" i="24"/>
  <c r="B33" i="24"/>
  <c r="E27" i="24"/>
  <c r="D27" i="24"/>
  <c r="C27" i="24"/>
  <c r="B27" i="24"/>
  <c r="E21" i="24"/>
  <c r="D21" i="24"/>
  <c r="C21" i="24"/>
  <c r="B21" i="24"/>
  <c r="B14" i="20"/>
  <c r="B8" i="20"/>
  <c r="D36" i="18"/>
  <c r="B36" i="18"/>
  <c r="E35" i="18"/>
  <c r="E34" i="18"/>
  <c r="E33" i="18"/>
  <c r="E32" i="18"/>
  <c r="E31" i="18"/>
  <c r="C30" i="18"/>
  <c r="C36" i="18" s="1"/>
  <c r="D25" i="18"/>
  <c r="C25" i="18"/>
  <c r="B25" i="18"/>
  <c r="E24" i="18"/>
  <c r="E23" i="18"/>
  <c r="E22" i="18"/>
  <c r="E21" i="18"/>
  <c r="E20" i="18"/>
  <c r="E25" i="18" s="1"/>
  <c r="E19" i="18"/>
  <c r="D14" i="18"/>
  <c r="C14" i="18"/>
  <c r="E14" i="18" s="1"/>
  <c r="B14" i="18"/>
  <c r="E13" i="18"/>
  <c r="E12" i="18"/>
  <c r="E11" i="18"/>
  <c r="E10" i="18"/>
  <c r="E9" i="18"/>
  <c r="E8" i="18"/>
  <c r="D38" i="17"/>
  <c r="B38" i="17"/>
  <c r="E37" i="17"/>
  <c r="E35" i="17"/>
  <c r="E34" i="17"/>
  <c r="E33" i="17"/>
  <c r="E32" i="17"/>
  <c r="C31" i="17"/>
  <c r="E31" i="17" s="1"/>
  <c r="D26" i="17"/>
  <c r="C26" i="17"/>
  <c r="B26" i="17"/>
  <c r="E25" i="17"/>
  <c r="E24" i="17"/>
  <c r="E23" i="17"/>
  <c r="E22" i="17"/>
  <c r="E21" i="17"/>
  <c r="E20" i="17"/>
  <c r="D15" i="17"/>
  <c r="C15" i="17"/>
  <c r="B15" i="17"/>
  <c r="E14" i="17"/>
  <c r="E13" i="17"/>
  <c r="E12" i="17"/>
  <c r="E11" i="17"/>
  <c r="E10" i="17"/>
  <c r="E9" i="17"/>
  <c r="E15" i="17" l="1"/>
  <c r="E38" i="17"/>
  <c r="E26" i="17"/>
  <c r="E30" i="18"/>
  <c r="E36" i="18" s="1"/>
  <c r="C38" i="17"/>
</calcChain>
</file>

<file path=xl/sharedStrings.xml><?xml version="1.0" encoding="utf-8"?>
<sst xmlns="http://schemas.openxmlformats.org/spreadsheetml/2006/main" count="770" uniqueCount="533">
  <si>
    <t>Rich Malloy</t>
  </si>
  <si>
    <t>Tech Help Today</t>
  </si>
  <si>
    <t>www.techhelptoday.com</t>
  </si>
  <si>
    <t>Copyright 2020, Rich Malloy, 203-862-9411, malloy@techhelptoday.com</t>
  </si>
  <si>
    <t>Salesperson</t>
  </si>
  <si>
    <t>Carter</t>
  </si>
  <si>
    <t>Bananas</t>
  </si>
  <si>
    <t>Fruit</t>
  </si>
  <si>
    <t>Alvarez</t>
  </si>
  <si>
    <t>Baker</t>
  </si>
  <si>
    <t>Adams</t>
  </si>
  <si>
    <t>Apples</t>
  </si>
  <si>
    <t>Bakery</t>
  </si>
  <si>
    <t>Brown</t>
  </si>
  <si>
    <t>Collins</t>
  </si>
  <si>
    <t>Jan</t>
  </si>
  <si>
    <t>Feb</t>
  </si>
  <si>
    <t>Mar</t>
  </si>
  <si>
    <t>Apr</t>
  </si>
  <si>
    <t>Simple Macros</t>
  </si>
  <si>
    <t>A macro is a “macro-instruction”</t>
  </si>
  <si>
    <t>A sequence of instructions combined into one instruction</t>
  </si>
  <si>
    <t>Designed to automate a process</t>
  </si>
  <si>
    <t>Can perform time-consuming procedures automatically</t>
  </si>
  <si>
    <t>What can a Macro do?</t>
  </si>
  <si>
    <t>Insert boilerplate text</t>
  </si>
  <si>
    <t>Jump to another location/worksheet</t>
  </si>
  <si>
    <t>Automate repetitive operations</t>
  </si>
  <si>
    <t>To use Macros, you must use the Developer tab</t>
  </si>
  <si>
    <t>If you don't see the Developer tab, do the following:</t>
  </si>
  <si>
    <t>Right-click any tab (,e.g., Home)</t>
  </si>
  <si>
    <t>Choose: Customize the Ribbon…</t>
  </si>
  <si>
    <t>On the right, check: Developer</t>
  </si>
  <si>
    <t>Click OK</t>
  </si>
  <si>
    <t>Create a Macro to insert your name and phone number</t>
  </si>
  <si>
    <t>Click any blank cell</t>
  </si>
  <si>
    <t>Click: Developer &gt; Record Macro</t>
  </si>
  <si>
    <t>Set Macro name: InsertMyName</t>
  </si>
  <si>
    <t>Set Shortcut key: N [Shift + N]</t>
  </si>
  <si>
    <t>Click: OK</t>
  </si>
  <si>
    <t>Enter your name</t>
  </si>
  <si>
    <t>Enter your phone number below it</t>
  </si>
  <si>
    <t>Click: Stop Recording</t>
  </si>
  <si>
    <t>Test your new Macro</t>
  </si>
  <si>
    <t>Press Ctrl + Shift + N</t>
  </si>
  <si>
    <t>Note that the phone number always goes into the same cell</t>
  </si>
  <si>
    <t>This is because the macro was recorded with Absolute cell references</t>
  </si>
  <si>
    <t>Numbers</t>
  </si>
  <si>
    <t>Relative Cell References</t>
  </si>
  <si>
    <t>By default, macros act on specific cells</t>
  </si>
  <si>
    <t>But you can set macros to act on the selected cell or those nearby</t>
  </si>
  <si>
    <t>Before you record the macro, click: Developer &gt; Use Relative References</t>
  </si>
  <si>
    <t>Let's remove the macro we recorded and re-record it in a better way</t>
  </si>
  <si>
    <t>Remove a Macro</t>
  </si>
  <si>
    <t>Click: Developer &gt; Macros</t>
  </si>
  <si>
    <t>Select the macro you want to remove</t>
  </si>
  <si>
    <t>Click: Remove</t>
  </si>
  <si>
    <t>Close the dialog box</t>
  </si>
  <si>
    <t>Re-Record the Name Macro with Relative Cell References</t>
  </si>
  <si>
    <t>Click: Developer &gt; Use Relative References</t>
  </si>
  <si>
    <t>The button "Use Relative References" should be highlighted</t>
  </si>
  <si>
    <t>Note that the phone number now goes into the cell below the name</t>
  </si>
  <si>
    <t>In general, it is a good idea to leave the Relative References button on</t>
  </si>
  <si>
    <t>Quick Number Format</t>
  </si>
  <si>
    <t>The most common number format people use has a thousands separator (comma in U.S.) with no decimals</t>
  </si>
  <si>
    <t>But there is no quick way to apply this</t>
  </si>
  <si>
    <t>The "Comma Style" button adds two decimal places and indicates negatives with parentheses</t>
  </si>
  <si>
    <t>With a macro, you can provide a quick solution</t>
  </si>
  <si>
    <t>Directions</t>
  </si>
  <si>
    <r>
      <t xml:space="preserve">Click: </t>
    </r>
    <r>
      <rPr>
        <b/>
        <sz val="11"/>
        <color theme="1"/>
        <rFont val="Calibri"/>
        <family val="2"/>
        <scheme val="minor"/>
      </rPr>
      <t>Developer &gt; Record Macro</t>
    </r>
  </si>
  <si>
    <r>
      <t xml:space="preserve">Set </t>
    </r>
    <r>
      <rPr>
        <b/>
        <sz val="11"/>
        <color theme="1"/>
        <rFont val="Calibri"/>
        <family val="2"/>
        <scheme val="minor"/>
      </rPr>
      <t>Macro name: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NumbersWithCommas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</si>
  <si>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Set </t>
    </r>
    <r>
      <rPr>
        <b/>
        <sz val="11"/>
        <color theme="1"/>
        <rFont val="Calibri"/>
        <family val="2"/>
        <scheme val="minor"/>
      </rPr>
      <t>Shortcut key: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[Capital N]</t>
    </r>
  </si>
  <si>
    <r>
      <t xml:space="preserve">Set </t>
    </r>
    <r>
      <rPr>
        <b/>
        <sz val="11"/>
        <color theme="1"/>
        <rFont val="Calibri"/>
        <family val="2"/>
        <scheme val="minor"/>
      </rPr>
      <t>Store macro in: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This Workbook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</si>
  <si>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OK</t>
    </r>
  </si>
  <si>
    <r>
      <t xml:space="preserve">In the 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</si>
  <si>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Click the Dialog Launcher button in the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group</t>
    </r>
  </si>
  <si>
    <r>
      <t xml:space="preserve">Set </t>
    </r>
    <r>
      <rPr>
        <b/>
        <sz val="11"/>
        <color theme="1"/>
        <rFont val="Calibri"/>
        <family val="2"/>
        <scheme val="minor"/>
      </rPr>
      <t>Category: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</si>
  <si>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Set </t>
    </r>
    <r>
      <rPr>
        <b/>
        <sz val="11"/>
        <color theme="1"/>
        <rFont val="Calibri"/>
        <family val="2"/>
        <scheme val="minor"/>
      </rPr>
      <t>Decimal places: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[zero]</t>
    </r>
  </si>
  <si>
    <r>
      <t xml:space="preserve">Set </t>
    </r>
    <r>
      <rPr>
        <b/>
        <sz val="11"/>
        <color theme="1"/>
        <rFont val="Calibri"/>
        <family val="2"/>
        <scheme val="minor"/>
      </rPr>
      <t>Negative numbers: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-1234.10</t>
    </r>
  </si>
  <si>
    <r>
      <t xml:space="preserve">Click </t>
    </r>
    <r>
      <rPr>
        <b/>
        <sz val="11"/>
        <color theme="1"/>
        <rFont val="Calibri"/>
        <family val="2"/>
        <scheme val="minor"/>
      </rPr>
      <t>OK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</si>
  <si>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Stop Recording</t>
    </r>
  </si>
  <si>
    <t>If you find this macro useful, you may want to re-record it in your Personal Macro Workbook</t>
  </si>
  <si>
    <t>See the worksheet: Macro Workbook</t>
  </si>
  <si>
    <t>Saving a Macro</t>
  </si>
  <si>
    <t>Danger: Macros can be Viruses</t>
  </si>
  <si>
    <t>Macros are powerful tools</t>
  </si>
  <si>
    <t>Like all tools, they can be used maliciously</t>
  </si>
  <si>
    <t>Hackers have created viruses using macros</t>
  </si>
  <si>
    <t>Avoid running macros created by someone you don't know</t>
  </si>
  <si>
    <t>Protection from Macro Viruses</t>
  </si>
  <si>
    <t>Microsoft now warns us of Excel files with macros</t>
  </si>
  <si>
    <t>All files with macros have to be saved in a special format</t>
  </si>
  <si>
    <t>This is the ".xlsm" format rather than the standard ".xlsx"</t>
  </si>
  <si>
    <t>When you open an xlsm file, the macros are disabled by default</t>
  </si>
  <si>
    <t>Save the Current Workbook as a Macro-Enabled File</t>
  </si>
  <si>
    <t>Click: File &gt; Save</t>
  </si>
  <si>
    <t>If you created any macros, a dialog box will appear</t>
  </si>
  <si>
    <t>In the dialog box, click No</t>
  </si>
  <si>
    <t xml:space="preserve">In the Save As dialog box, change the file type to: Macro-Enabled Workbook (*.xlsm) </t>
  </si>
  <si>
    <t>Click: Save</t>
  </si>
  <si>
    <t>Close and Open the File</t>
  </si>
  <si>
    <t>Close the file</t>
  </si>
  <si>
    <t>Reopen the file</t>
  </si>
  <si>
    <t>Note the yellow Warning bar at the top</t>
  </si>
  <si>
    <t>Click: Enable Content to enable the macros</t>
  </si>
  <si>
    <t>Note: you only have to enable the macros once</t>
  </si>
  <si>
    <t>The next time you open the file, the macros will be automatically enabled</t>
  </si>
  <si>
    <t>The Personal Macro Workbook</t>
  </si>
  <si>
    <t>Instead of saving a macro in one particular Excel file</t>
  </si>
  <si>
    <r>
      <t xml:space="preserve">You can instead save it in your </t>
    </r>
    <r>
      <rPr>
        <b/>
        <i/>
        <sz val="11"/>
        <color theme="1"/>
        <rFont val="Calibri"/>
        <family val="2"/>
        <scheme val="minor"/>
      </rPr>
      <t>Personal Macro Workbook</t>
    </r>
  </si>
  <si>
    <t>Macros stored here can be used in any of your Excel files</t>
  </si>
  <si>
    <t>Here we'll create a macro for inserting a footer on a worksheet</t>
  </si>
  <si>
    <t>Then we'll store it in your Macro Workbook so you can use it with other Excel files</t>
  </si>
  <si>
    <t>Store a Macro in Your Macro Workbook</t>
  </si>
  <si>
    <t>Start to create a macro: Click: Developer &gt; Record Macro</t>
  </si>
  <si>
    <t>In the dialog box, set "Store macro in:" to be Personal Macro Workbook</t>
  </si>
  <si>
    <t>Set the macro name as: CreateFooter</t>
  </si>
  <si>
    <t>Set the shortcut as: Ctrl + Shift + F</t>
  </si>
  <si>
    <t>Create a footer using the traditional method</t>
  </si>
  <si>
    <t>Click: File &gt; Print</t>
  </si>
  <si>
    <t>Click: Page Setup</t>
  </si>
  <si>
    <t>Click the tab: Header and Footer</t>
  </si>
  <si>
    <t>Click the button: Custom Footer</t>
  </si>
  <si>
    <t>In the leftmost box, type your name</t>
  </si>
  <si>
    <t>Click: OK twice</t>
  </si>
  <si>
    <t>Click: Developer &gt; Stop Recording</t>
  </si>
  <si>
    <t>Test the Macro</t>
  </si>
  <si>
    <t>Go to another sheet in this file</t>
  </si>
  <si>
    <t>Press: Ctrl + Shift + F</t>
  </si>
  <si>
    <t>Check to see if the footer was created</t>
  </si>
  <si>
    <t>Open a new blank workbook file</t>
  </si>
  <si>
    <t>Enter any text in any cell</t>
  </si>
  <si>
    <t>Again, check to see if the footer was created</t>
  </si>
  <si>
    <t>If the macro does not work, remove it and re-record it</t>
  </si>
  <si>
    <t>Removing a Macro from the Macro Workbook</t>
  </si>
  <si>
    <t>This is not easy because the Macro Workbook is normally hidden</t>
  </si>
  <si>
    <t>Click: View &gt; Unhide</t>
  </si>
  <si>
    <t>Choose: PERSONAL.XLSB</t>
  </si>
  <si>
    <t>Click: Delete</t>
  </si>
  <si>
    <t>Save the file by pressing Ctrl + S</t>
  </si>
  <si>
    <t>Click: View &gt; Hide</t>
  </si>
  <si>
    <t>The Macro Workbook is now re-hidden</t>
  </si>
  <si>
    <t>Macros for Formatting</t>
  </si>
  <si>
    <t>Tasks:</t>
  </si>
  <si>
    <t>Create a macro that will format the Q2 table like the Q1 table</t>
  </si>
  <si>
    <t>Use the macro to format tables Q3 and Q4</t>
  </si>
  <si>
    <t>Q1</t>
  </si>
  <si>
    <t>Vegetables</t>
  </si>
  <si>
    <t>Total</t>
  </si>
  <si>
    <t>Q2</t>
  </si>
  <si>
    <t>Q3</t>
  </si>
  <si>
    <t>Q4</t>
  </si>
  <si>
    <t>Row Banding with a Macro</t>
  </si>
  <si>
    <t>Create a macro that will band alternate rows in a selected range</t>
  </si>
  <si>
    <t>Buttons</t>
  </si>
  <si>
    <t>How to Create a Command Button</t>
  </si>
  <si>
    <r>
      <t xml:space="preserve">Click: </t>
    </r>
    <r>
      <rPr>
        <b/>
        <sz val="11"/>
        <color theme="1"/>
        <rFont val="Calibri"/>
        <family val="2"/>
        <scheme val="minor"/>
      </rPr>
      <t>Developer &gt; Insert</t>
    </r>
  </si>
  <si>
    <r>
      <t xml:space="preserve">In the </t>
    </r>
    <r>
      <rPr>
        <b/>
        <sz val="11"/>
        <color theme="1"/>
        <rFont val="Calibri"/>
        <family val="2"/>
        <scheme val="minor"/>
      </rPr>
      <t>Form Controls</t>
    </r>
    <r>
      <rPr>
        <sz val="11"/>
        <color theme="1"/>
        <rFont val="Calibri"/>
        <family val="2"/>
        <scheme val="minor"/>
      </rPr>
      <t xml:space="preserve"> group, choose </t>
    </r>
    <r>
      <rPr>
        <b/>
        <sz val="11"/>
        <color theme="1"/>
        <rFont val="Calibri"/>
        <family val="2"/>
        <scheme val="minor"/>
      </rPr>
      <t>Button</t>
    </r>
  </si>
  <si>
    <t>Create a button by dragging with your mouse</t>
  </si>
  <si>
    <t>Choose the macro to link with the button</t>
  </si>
  <si>
    <r>
      <t xml:space="preserve">Rt-click the button and choose </t>
    </r>
    <r>
      <rPr>
        <b/>
        <sz val="11"/>
        <color theme="1"/>
        <rFont val="Calibri"/>
        <family val="2"/>
        <scheme val="minor"/>
      </rPr>
      <t>Edit Text</t>
    </r>
  </si>
  <si>
    <t>Enter a new caption for the button</t>
  </si>
  <si>
    <r>
      <t xml:space="preserve">Rt-click the button and choose </t>
    </r>
    <r>
      <rPr>
        <b/>
        <sz val="11"/>
        <color theme="1"/>
        <rFont val="Calibri"/>
        <family val="2"/>
        <scheme val="minor"/>
      </rPr>
      <t>Format Control…</t>
    </r>
  </si>
  <si>
    <t>If desired, adjust the font of the caption</t>
  </si>
  <si>
    <t>How to Create a Quick Access Toolbar Button</t>
  </si>
  <si>
    <r>
      <t xml:space="preserve">In the </t>
    </r>
    <r>
      <rPr>
        <b/>
        <sz val="11"/>
        <color theme="1"/>
        <rFont val="Calibri"/>
        <family val="2"/>
        <scheme val="minor"/>
      </rPr>
      <t>Quick Access Toolbar</t>
    </r>
    <r>
      <rPr>
        <sz val="11"/>
        <color theme="1"/>
        <rFont val="Calibri"/>
        <family val="2"/>
        <scheme val="minor"/>
      </rPr>
      <t xml:space="preserve">, click the </t>
    </r>
    <r>
      <rPr>
        <b/>
        <sz val="11"/>
        <color theme="1"/>
        <rFont val="Calibri"/>
        <family val="2"/>
        <scheme val="minor"/>
      </rPr>
      <t>Customize</t>
    </r>
    <r>
      <rPr>
        <sz val="11"/>
        <color theme="1"/>
        <rFont val="Calibri"/>
        <family val="2"/>
        <scheme val="minor"/>
      </rPr>
      <t xml:space="preserve"> button at the right</t>
    </r>
  </si>
  <si>
    <r>
      <t xml:space="preserve">Choose: </t>
    </r>
    <r>
      <rPr>
        <b/>
        <sz val="11"/>
        <color theme="1"/>
        <rFont val="Calibri"/>
        <family val="2"/>
        <scheme val="minor"/>
      </rPr>
      <t>More Commands…</t>
    </r>
  </si>
  <si>
    <r>
      <t xml:space="preserve">In the </t>
    </r>
    <r>
      <rPr>
        <b/>
        <sz val="11"/>
        <color theme="1"/>
        <rFont val="Calibri"/>
        <family val="2"/>
        <scheme val="minor"/>
      </rPr>
      <t>Choose commands from</t>
    </r>
    <r>
      <rPr>
        <sz val="11"/>
        <color theme="1"/>
        <rFont val="Calibri"/>
        <family val="2"/>
        <scheme val="minor"/>
      </rPr>
      <t xml:space="preserve"> list box, choose </t>
    </r>
    <r>
      <rPr>
        <b/>
        <sz val="11"/>
        <color theme="1"/>
        <rFont val="Calibri"/>
        <family val="2"/>
        <scheme val="minor"/>
      </rPr>
      <t>Macros</t>
    </r>
  </si>
  <si>
    <t>Select the desired macro</t>
  </si>
  <si>
    <r>
      <t xml:space="preserve">Click: </t>
    </r>
    <r>
      <rPr>
        <b/>
        <sz val="11"/>
        <color theme="1"/>
        <rFont val="Calibri"/>
        <family val="2"/>
        <scheme val="minor"/>
      </rPr>
      <t>Add</t>
    </r>
  </si>
  <si>
    <t>Using Controls</t>
  </si>
  <si>
    <t>Form Controls can be used to input data</t>
  </si>
  <si>
    <t>Example:</t>
  </si>
  <si>
    <t>Principal ($000s)</t>
  </si>
  <si>
    <t>Interest Rate</t>
  </si>
  <si>
    <t>Term</t>
  </si>
  <si>
    <t>Payment</t>
  </si>
  <si>
    <t>Exercise:</t>
  </si>
  <si>
    <t>Capitalize Text</t>
  </si>
  <si>
    <t>This is a handy macro similar to the Change Case tool in Microsoft Word</t>
  </si>
  <si>
    <t>It uses a special VBA function called UCase()</t>
  </si>
  <si>
    <t>(Based on an a code example in trumpexcel.com)</t>
  </si>
  <si>
    <t>Create an empty Macro called Capitalize</t>
  </si>
  <si>
    <r>
      <t xml:space="preserve">Set </t>
    </r>
    <r>
      <rPr>
        <b/>
        <sz val="11"/>
        <color theme="1"/>
        <rFont val="Calibri"/>
        <family val="2"/>
        <scheme val="minor"/>
      </rPr>
      <t>Macro name: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Capitalize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</si>
  <si>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Set </t>
    </r>
    <r>
      <rPr>
        <b/>
        <sz val="11"/>
        <color theme="1"/>
        <rFont val="Calibri"/>
        <family val="2"/>
        <scheme val="minor"/>
      </rPr>
      <t>Shortcut key: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[Capital C]</t>
    </r>
  </si>
  <si>
    <r>
      <t xml:space="preserve">Set </t>
    </r>
    <r>
      <rPr>
        <b/>
        <sz val="11"/>
        <color theme="1"/>
        <rFont val="Calibri"/>
        <family val="2"/>
        <scheme val="minor"/>
      </rPr>
      <t>Store macro in: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Personal Macro Workbook</t>
    </r>
  </si>
  <si>
    <t>Insert the VBA code</t>
  </si>
  <si>
    <t>Copy the code in blue below</t>
  </si>
  <si>
    <t>Reveal the Personal Macro Workbook</t>
  </si>
  <si>
    <r>
      <t xml:space="preserve">Click: </t>
    </r>
    <r>
      <rPr>
        <b/>
        <sz val="11"/>
        <color theme="1"/>
        <rFont val="Calibri"/>
        <family val="2"/>
        <scheme val="minor"/>
      </rPr>
      <t>View &gt; Unhide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</si>
  <si>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PERSONAL.XLSB</t>
    </r>
  </si>
  <si>
    <t>The PERSONAL.XLSB workbook should appear</t>
  </si>
  <si>
    <r>
      <t xml:space="preserve">In this workbook, click: </t>
    </r>
    <r>
      <rPr>
        <b/>
        <sz val="11"/>
        <color theme="1"/>
        <rFont val="Calibri"/>
        <family val="2"/>
        <scheme val="minor"/>
      </rPr>
      <t>Developer &gt; Macros</t>
    </r>
  </si>
  <si>
    <r>
      <t xml:space="preserve">Click the macro: </t>
    </r>
    <r>
      <rPr>
        <b/>
        <sz val="11"/>
        <color theme="1"/>
        <rFont val="Calibri"/>
        <family val="2"/>
        <scheme val="minor"/>
      </rPr>
      <t>Capitalize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</si>
  <si>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Edit</t>
    </r>
  </si>
  <si>
    <t>Click the blank line in the code of the macro</t>
  </si>
  <si>
    <t>Paste the code you copied before</t>
  </si>
  <si>
    <t>Hide the PERSONAL.XLSB workbook</t>
  </si>
  <si>
    <r>
      <t xml:space="preserve">Click: </t>
    </r>
    <r>
      <rPr>
        <b/>
        <sz val="11"/>
        <color theme="1"/>
        <rFont val="Calibri"/>
        <family val="2"/>
        <scheme val="minor"/>
      </rPr>
      <t>View &gt; Hide</t>
    </r>
  </si>
  <si>
    <t>Code:</t>
  </si>
  <si>
    <t>Dim range1 As Range</t>
  </si>
  <si>
    <t>Set range1 = Selection</t>
  </si>
  <si>
    <t>For Each Cell In range1</t>
  </si>
  <si>
    <t>Cell.Value = UCase(Cell)</t>
  </si>
  <si>
    <t>Next Cell</t>
  </si>
  <si>
    <t>Variations:</t>
  </si>
  <si>
    <t>You can create similar macros using other VBA functions:</t>
  </si>
  <si>
    <t>Lower Case: LCase(Cell)</t>
  </si>
  <si>
    <t>Capitalize Each Word: StrConv(Cell, vbProperCase)</t>
  </si>
  <si>
    <t>Refresh All Pivot Tables</t>
  </si>
  <si>
    <t>This is a handy macro that will refresh all Pivot Tables in a workbook with one keystroke</t>
  </si>
  <si>
    <t>Note that the code looks at each Pivot Table in the collection PivotTables</t>
  </si>
  <si>
    <t>in each worksheet in the collection Worksheets</t>
  </si>
  <si>
    <t>Create an empty Macro called RefreshAllPivotTables</t>
  </si>
  <si>
    <r>
      <t xml:space="preserve">Set </t>
    </r>
    <r>
      <rPr>
        <b/>
        <sz val="11"/>
        <color theme="1"/>
        <rFont val="Calibri"/>
        <family val="2"/>
        <scheme val="minor"/>
      </rPr>
      <t>Macro name: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RefreshAllPivotTables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</si>
  <si>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Set </t>
    </r>
    <r>
      <rPr>
        <b/>
        <sz val="11"/>
        <color theme="1"/>
        <rFont val="Calibri"/>
        <family val="2"/>
        <scheme val="minor"/>
      </rPr>
      <t>Shortcut key: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[Capital P]</t>
    </r>
  </si>
  <si>
    <r>
      <t xml:space="preserve">Click the macro: </t>
    </r>
    <r>
      <rPr>
        <b/>
        <sz val="11"/>
        <color theme="1"/>
        <rFont val="Calibri"/>
        <family val="2"/>
        <scheme val="minor"/>
      </rPr>
      <t>RefreshAllPivotTables</t>
    </r>
  </si>
  <si>
    <t>Dim PT As PivotTable</t>
  </si>
  <si>
    <t>Dim WS As Worksheet</t>
  </si>
  <si>
    <t>For Each WS In ActiveWorkbook.Worksheets</t>
  </si>
  <si>
    <t xml:space="preserve">    For Each PT In WS.PivotTables</t>
  </si>
  <si>
    <t xml:space="preserve">    PT.RefreshTable</t>
  </si>
  <si>
    <t xml:space="preserve">    Next PT</t>
  </si>
  <si>
    <t>Next WS</t>
  </si>
  <si>
    <t>Check Spelling</t>
  </si>
  <si>
    <t>Unlike Word, Excel does not indicate misspelled words</t>
  </si>
  <si>
    <t>This macro will highlight any cell that contains possibly misspelled words</t>
  </si>
  <si>
    <t>We will save it in our Macro Workbook so that it will be available for all Excel files</t>
  </si>
  <si>
    <t>From: www.thespreadsheetguru.com</t>
  </si>
  <si>
    <t>Directions:</t>
  </si>
  <si>
    <t>Activate the Personal Macro Workbook</t>
  </si>
  <si>
    <t>Before creating your first VBA Macro, you must activate the Macro Workbook</t>
  </si>
  <si>
    <t>You can do this by creating a simple macro in the Macro Workbook</t>
  </si>
  <si>
    <r>
      <t>Set: "</t>
    </r>
    <r>
      <rPr>
        <b/>
        <sz val="11"/>
        <color theme="1"/>
        <rFont val="Calibri"/>
        <family val="2"/>
        <scheme val="minor"/>
      </rPr>
      <t>Store macro in</t>
    </r>
    <r>
      <rPr>
        <sz val="11"/>
        <color theme="1"/>
        <rFont val="Calibri"/>
        <family val="2"/>
        <scheme val="minor"/>
      </rPr>
      <t xml:space="preserve">" as </t>
    </r>
    <r>
      <rPr>
        <b/>
        <sz val="11"/>
        <color theme="1"/>
        <rFont val="Calibri"/>
        <family val="2"/>
        <scheme val="minor"/>
      </rPr>
      <t>Personal Macro Workbook</t>
    </r>
  </si>
  <si>
    <t>Create a VBA Macro in the Macro Workbook</t>
  </si>
  <si>
    <r>
      <t xml:space="preserve">Click: </t>
    </r>
    <r>
      <rPr>
        <b/>
        <sz val="11"/>
        <color theme="1"/>
        <rFont val="Calibri"/>
        <family val="2"/>
        <scheme val="minor"/>
      </rPr>
      <t>Developer &gt; Visual Basic</t>
    </r>
  </si>
  <si>
    <t xml:space="preserve">In the VBA Editor, note the Project Pane in the upper left, </t>
  </si>
  <si>
    <r>
      <t xml:space="preserve">Expand the item </t>
    </r>
    <r>
      <rPr>
        <b/>
        <sz val="11"/>
        <color theme="1"/>
        <rFont val="Calibri"/>
        <family val="2"/>
        <scheme val="minor"/>
      </rPr>
      <t>VBAProject (PERSONAL.SLXB)</t>
    </r>
  </si>
  <si>
    <r>
      <t xml:space="preserve">In that project, expand the folder </t>
    </r>
    <r>
      <rPr>
        <b/>
        <sz val="11"/>
        <color theme="1"/>
        <rFont val="Calibri"/>
        <family val="2"/>
        <scheme val="minor"/>
      </rPr>
      <t>Modules</t>
    </r>
  </si>
  <si>
    <r>
      <t xml:space="preserve">Double-click </t>
    </r>
    <r>
      <rPr>
        <b/>
        <sz val="11"/>
        <color theme="1"/>
        <rFont val="Calibri"/>
        <family val="2"/>
        <scheme val="minor"/>
      </rPr>
      <t>Module1</t>
    </r>
  </si>
  <si>
    <t>You should see the code for the simple macro you created earlier</t>
  </si>
  <si>
    <t>Click somewhere in the code</t>
  </si>
  <si>
    <t>Press Ctrl + End to jump to the bottom</t>
  </si>
  <si>
    <t>Press Ctrl + V to paste in the code</t>
  </si>
  <si>
    <t>Go back to this spreadsheet and test the macro</t>
  </si>
  <si>
    <t>Sub HighlightMisspelledCells()</t>
  </si>
  <si>
    <t>'This code will highlight the cells that have misspelled words</t>
  </si>
  <si>
    <t>Dim cl As Range</t>
  </si>
  <si>
    <t>For Each cl In ActiveSheet.UsedRange</t>
  </si>
  <si>
    <t xml:space="preserve">    If Not Application.CheckSpelling(word:=cl.Text) Then</t>
  </si>
  <si>
    <t xml:space="preserve">        cl.Interior.Color = vbRed</t>
  </si>
  <si>
    <t xml:space="preserve">    End If</t>
  </si>
  <si>
    <t>Next cl</t>
  </si>
  <si>
    <t>End Sub</t>
  </si>
  <si>
    <t>Remove the Magenta Fill Color from All Cells</t>
  </si>
  <si>
    <t>After you have fixed the spelling errors, use this macro</t>
  </si>
  <si>
    <t>It will remove the magenta fill color from all cells</t>
  </si>
  <si>
    <t>Sub RemoveMagentaColor()</t>
  </si>
  <si>
    <t>'This code will remove any magenta fill color from cells</t>
  </si>
  <si>
    <t>Dim cell As Range</t>
  </si>
  <si>
    <t>For Each cell In ActiveSheet.UsedRange</t>
  </si>
  <si>
    <t xml:space="preserve">    If cell.Interior.Color = vbMagenta Then</t>
  </si>
  <si>
    <t xml:space="preserve">        cell.Interior.Color = xlNone</t>
  </si>
  <si>
    <t>Next cell</t>
  </si>
  <si>
    <t>Writing VBA Code</t>
  </si>
  <si>
    <t>In this project, we are going to create a macro by writing VBA code</t>
  </si>
  <si>
    <t>To find the desired code, we are going to use the Record Macro button</t>
  </si>
  <si>
    <t>Then we are going to use an IF statement to alter only certain rows</t>
  </si>
  <si>
    <t>And finally we are going to use a FOR loop to repeat the process several times</t>
  </si>
  <si>
    <t>Assignments:</t>
  </si>
  <si>
    <t>Create a macro to insert a blank row above each Bold cell in Column A in the report</t>
  </si>
  <si>
    <t>Create a similar macro to remove all blank rows in the report</t>
  </si>
  <si>
    <t>See the next worksheet for the code</t>
  </si>
  <si>
    <t>Acme Industries</t>
  </si>
  <si>
    <t>Sales Report</t>
  </si>
  <si>
    <t>Item</t>
  </si>
  <si>
    <t>Cherries</t>
  </si>
  <si>
    <t>Dates</t>
  </si>
  <si>
    <t xml:space="preserve">  Totals</t>
  </si>
  <si>
    <t>Bains</t>
  </si>
  <si>
    <t>Corey</t>
  </si>
  <si>
    <t>Dawson</t>
  </si>
  <si>
    <t>Essex</t>
  </si>
  <si>
    <t>Fox</t>
  </si>
  <si>
    <t>Gore</t>
  </si>
  <si>
    <t>VBA Code</t>
  </si>
  <si>
    <t>To create the macros required in the previous worksheet, use a stepwise approach</t>
  </si>
  <si>
    <t>First, record simple macros for the various steps required:</t>
  </si>
  <si>
    <t>Insert a row</t>
  </si>
  <si>
    <t>Delete a row</t>
  </si>
  <si>
    <t>Move down 2 rows</t>
  </si>
  <si>
    <t>Set a cell as bold</t>
  </si>
  <si>
    <t>Go to a specific cell (A16)</t>
  </si>
  <si>
    <t>Create 2 new empty macros:</t>
  </si>
  <si>
    <t>InsertBlankRows</t>
  </si>
  <si>
    <t>DeleteBlankRows</t>
  </si>
  <si>
    <t>Add the "Insert a row" code you have recorded to the InsertBlankRows macro</t>
  </si>
  <si>
    <t>Add the "Delete a row" code you have recorded to the DeleteBlankRows macro</t>
  </si>
  <si>
    <t>Add an IF statement to execute these macros only on certain rows</t>
  </si>
  <si>
    <t>Add the code you recorded to move down one or two rows</t>
  </si>
  <si>
    <t>Add a FOR loop to execute the macros multiple times</t>
  </si>
  <si>
    <t>And finally add a line to move back up to cell A16</t>
  </si>
  <si>
    <t>For your reference, here is the code that you would create in the previous project</t>
  </si>
  <si>
    <t>Sub InsertBlankRows()</t>
  </si>
  <si>
    <t>' Inserts a blank row above any bold cell in Column A</t>
  </si>
  <si>
    <t>'</t>
  </si>
  <si>
    <t xml:space="preserve">    For i = 1 To 100</t>
  </si>
  <si>
    <t xml:space="preserve">        If Selection.Font.Bold = True Then</t>
  </si>
  <si>
    <t xml:space="preserve">            ActiveCell.Rows("1:1").EntireRow.Select</t>
  </si>
  <si>
    <t xml:space="preserve">            Selection.Insert Shift:=xlDown, CopyOrigin:=xlFormatFromLeftOrAbove</t>
  </si>
  <si>
    <t xml:space="preserve">            ActiveCell.Select</t>
  </si>
  <si>
    <t xml:space="preserve">            ActiveCell.Offset(2, 0).Range("A1").Select</t>
  </si>
  <si>
    <t xml:space="preserve">        Else</t>
  </si>
  <si>
    <t xml:space="preserve">            ActiveCell.Offset(1, 0).Range("A1").Select</t>
  </si>
  <si>
    <t xml:space="preserve">        End If</t>
  </si>
  <si>
    <t xml:space="preserve">    Next i</t>
  </si>
  <si>
    <t xml:space="preserve">    Range("A16").Select</t>
  </si>
  <si>
    <t>Sub DeleteBlankRows()</t>
  </si>
  <si>
    <t>' Deletes all blank rows in the table</t>
  </si>
  <si>
    <t xml:space="preserve">        If Selection.Value = "" Then</t>
  </si>
  <si>
    <t xml:space="preserve">            Selection.Delete Shift:=xlUp</t>
  </si>
  <si>
    <t xml:space="preserve">        ActiveCell.Offset(1, 0).Range("A1").Select</t>
  </si>
  <si>
    <t>Macros</t>
  </si>
  <si>
    <t>Session 7 Workbook</t>
  </si>
  <si>
    <t>Advanced Excel 2019</t>
  </si>
  <si>
    <t>Saving Keystrokes</t>
  </si>
  <si>
    <t>How to do more by doing less</t>
  </si>
  <si>
    <t>AutoFill</t>
  </si>
  <si>
    <t>AutoCorrect</t>
  </si>
  <si>
    <t>3 Ways to Save Keystrokes:</t>
  </si>
  <si>
    <t>Abbreviate your way to productivity</t>
  </si>
  <si>
    <t>Fill out forms quickly</t>
  </si>
  <si>
    <t>Name</t>
  </si>
  <si>
    <t>Plan</t>
  </si>
  <si>
    <t>City</t>
  </si>
  <si>
    <t>Country</t>
  </si>
  <si>
    <t>Russia</t>
  </si>
  <si>
    <t>Germany</t>
  </si>
  <si>
    <t>United Kingdom</t>
  </si>
  <si>
    <t>France</t>
  </si>
  <si>
    <t>Italy</t>
  </si>
  <si>
    <t>Spain</t>
  </si>
  <si>
    <t>Ukraine</t>
  </si>
  <si>
    <t>Poland</t>
  </si>
  <si>
    <t>Romania</t>
  </si>
  <si>
    <t>Netherlands</t>
  </si>
  <si>
    <t>Belgium</t>
  </si>
  <si>
    <t>Greece</t>
  </si>
  <si>
    <t>Portugal</t>
  </si>
  <si>
    <t>Sweden</t>
  </si>
  <si>
    <t>Hungary</t>
  </si>
  <si>
    <t>Belarus</t>
  </si>
  <si>
    <t>Austria</t>
  </si>
  <si>
    <t>Serbia</t>
  </si>
  <si>
    <t>Switzerland</t>
  </si>
  <si>
    <t>Bulgaria</t>
  </si>
  <si>
    <t>Denmark</t>
  </si>
  <si>
    <t>Finland</t>
  </si>
  <si>
    <t>Slovakia</t>
  </si>
  <si>
    <t>Norway</t>
  </si>
  <si>
    <t>Ireland</t>
  </si>
  <si>
    <t>Croatia</t>
  </si>
  <si>
    <t>Moldova</t>
  </si>
  <si>
    <t>Bosnia and Herzegovina</t>
  </si>
  <si>
    <t>Albania</t>
  </si>
  <si>
    <t>Lithuania</t>
  </si>
  <si>
    <t>North Macedonia</t>
  </si>
  <si>
    <t>Slovenia</t>
  </si>
  <si>
    <t>Latvia</t>
  </si>
  <si>
    <t>Estonia</t>
  </si>
  <si>
    <t>Montenegro</t>
  </si>
  <si>
    <t>Luxembourg</t>
  </si>
  <si>
    <t>Malta</t>
  </si>
  <si>
    <t>Iceland</t>
  </si>
  <si>
    <t>Liechtenstein</t>
  </si>
  <si>
    <t>Murphy</t>
  </si>
  <si>
    <t>Smith</t>
  </si>
  <si>
    <t>Peeters</t>
  </si>
  <si>
    <t>Schmit</t>
  </si>
  <si>
    <t>Martin</t>
  </si>
  <si>
    <t>Müller</t>
  </si>
  <si>
    <t>Nowak</t>
  </si>
  <si>
    <t>Melnik</t>
  </si>
  <si>
    <t>Ivanov</t>
  </si>
  <si>
    <t>Andersson</t>
  </si>
  <si>
    <t>Jenson</t>
  </si>
  <si>
    <t>De Jong</t>
  </si>
  <si>
    <t>Garcia</t>
  </si>
  <si>
    <t>Georgiou</t>
  </si>
  <si>
    <t>Silva</t>
  </si>
  <si>
    <t>Rossi</t>
  </si>
  <si>
    <t>Yilmaz</t>
  </si>
  <si>
    <t>Nagy</t>
  </si>
  <si>
    <t>Grigoryan</t>
  </si>
  <si>
    <t>Khan</t>
  </si>
  <si>
    <t>Cohen</t>
  </si>
  <si>
    <t>Mohammadi</t>
  </si>
  <si>
    <t>Devi</t>
  </si>
  <si>
    <t>Chen</t>
  </si>
  <si>
    <t>Wang</t>
  </si>
  <si>
    <t>Kim</t>
  </si>
  <si>
    <t>Satō</t>
  </si>
  <si>
    <t>Dela Cruz</t>
  </si>
  <si>
    <t>Sari</t>
  </si>
  <si>
    <t>Mohamed</t>
  </si>
  <si>
    <t>Gonzalez</t>
  </si>
  <si>
    <t>Rodriguez</t>
  </si>
  <si>
    <t>Da Silva</t>
  </si>
  <si>
    <t>Hernandez</t>
  </si>
  <si>
    <t>Jones</t>
  </si>
  <si>
    <t>Johnson</t>
  </si>
  <si>
    <t>Lee</t>
  </si>
  <si>
    <t>Li</t>
  </si>
  <si>
    <t>Liu</t>
  </si>
  <si>
    <t>London</t>
  </si>
  <si>
    <t>St Petersburg</t>
  </si>
  <si>
    <t>Berlin</t>
  </si>
  <si>
    <t>Madrid</t>
  </si>
  <si>
    <t>Roma</t>
  </si>
  <si>
    <t>Kiev</t>
  </si>
  <si>
    <t>Paris</t>
  </si>
  <si>
    <t>Budapest</t>
  </si>
  <si>
    <t>Hamburg</t>
  </si>
  <si>
    <t>Minsk</t>
  </si>
  <si>
    <t>Kharkov</t>
  </si>
  <si>
    <t>Barcelona</t>
  </si>
  <si>
    <t>Novosibirsk</t>
  </si>
  <si>
    <t>Ekaterinoburg</t>
  </si>
  <si>
    <t>Samara</t>
  </si>
  <si>
    <t>Omsk</t>
  </si>
  <si>
    <t>Sofia</t>
  </si>
  <si>
    <t>Donetsk</t>
  </si>
  <si>
    <t>Birmingham</t>
  </si>
  <si>
    <t>Odessa</t>
  </si>
  <si>
    <t>Volgograd</t>
  </si>
  <si>
    <t>Zagreb</t>
  </si>
  <si>
    <t>Zaporozhye</t>
  </si>
  <si>
    <t>Lódz</t>
  </si>
  <si>
    <t>Marseille</t>
  </si>
  <si>
    <t>Riga</t>
  </si>
  <si>
    <t>Lvov</t>
  </si>
  <si>
    <t>Salonika</t>
  </si>
  <si>
    <t>Köln</t>
  </si>
  <si>
    <t>Torino</t>
  </si>
  <si>
    <t>Athinai</t>
  </si>
  <si>
    <t>Beograd</t>
  </si>
  <si>
    <t>Wien</t>
  </si>
  <si>
    <t>Milano</t>
  </si>
  <si>
    <t>Warszawa</t>
  </si>
  <si>
    <t>Bucuresti</t>
  </si>
  <si>
    <t>München</t>
  </si>
  <si>
    <t>Praha</t>
  </si>
  <si>
    <t>Moskva</t>
  </si>
  <si>
    <t>Napoli</t>
  </si>
  <si>
    <t>Czech Republic</t>
  </si>
  <si>
    <t>When you type text in a cell, the AutoFill feature will suggest similar terms already in that column</t>
  </si>
  <si>
    <t>But, such terms must be connected by a "chain of text" to the active cell</t>
  </si>
  <si>
    <t>This chain might simply be a series of cells containing spaces</t>
  </si>
  <si>
    <t>Roberts</t>
  </si>
  <si>
    <t>In this project, connect the yellow cells to the green cells with a chain of text characters</t>
  </si>
  <si>
    <t>Solution:</t>
  </si>
  <si>
    <t>*</t>
  </si>
  <si>
    <t>Here we used asterisks so that the chain of text would be visible</t>
  </si>
  <si>
    <t>Default AutoCorrect Terms</t>
  </si>
  <si>
    <t>By default, Microsoft Office apps will automatically correct many common misspellings</t>
  </si>
  <si>
    <t>Enter the text in the green cells in the corresponding yellow cells</t>
  </si>
  <si>
    <t>Correction</t>
  </si>
  <si>
    <t>Misspelling</t>
  </si>
  <si>
    <t>teh</t>
  </si>
  <si>
    <t>recieve</t>
  </si>
  <si>
    <t>truely</t>
  </si>
  <si>
    <t>Custom AutoCorrect Terms</t>
  </si>
  <si>
    <t>Any short string of text can be replaced automatically by a longer one</t>
  </si>
  <si>
    <t>Procedure:</t>
  </si>
  <si>
    <t>prp</t>
  </si>
  <si>
    <t>This information is proprietary and confidential.</t>
  </si>
  <si>
    <r>
      <rPr>
        <b/>
        <i/>
        <sz val="11"/>
        <color theme="1"/>
        <rFont val="Calibri"/>
        <family val="2"/>
        <scheme val="minor"/>
      </rPr>
      <t>Example:</t>
    </r>
    <r>
      <rPr>
        <sz val="11"/>
        <color theme="1"/>
        <rFont val="Calibri"/>
        <family val="2"/>
        <scheme val="minor"/>
      </rPr>
      <t xml:space="preserve"> Create the following AutoCorrect term:</t>
    </r>
  </si>
  <si>
    <t>With:</t>
  </si>
  <si>
    <t>Replace:</t>
  </si>
  <si>
    <r>
      <t xml:space="preserve">In the </t>
    </r>
    <r>
      <rPr>
        <b/>
        <sz val="11"/>
        <color theme="1"/>
        <rFont val="Calibri"/>
        <family val="2"/>
        <scheme val="minor"/>
      </rPr>
      <t>Replace:</t>
    </r>
    <r>
      <rPr>
        <sz val="11"/>
        <color theme="1"/>
        <rFont val="Calibri"/>
        <family val="2"/>
        <scheme val="minor"/>
      </rPr>
      <t xml:space="preserve"> box, type a short string of text</t>
    </r>
  </si>
  <si>
    <r>
      <t xml:space="preserve">In the </t>
    </r>
    <r>
      <rPr>
        <b/>
        <sz val="11"/>
        <color theme="1"/>
        <rFont val="Calibri"/>
        <family val="2"/>
        <scheme val="minor"/>
      </rPr>
      <t>With:</t>
    </r>
    <r>
      <rPr>
        <sz val="11"/>
        <color theme="1"/>
        <rFont val="Calibri"/>
        <family val="2"/>
        <scheme val="minor"/>
      </rPr>
      <t xml:space="preserve"> box, type a longer string of text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</si>
  <si>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File &gt; Options &gt; Proofing &gt; AutoCorrect Options</t>
    </r>
  </si>
  <si>
    <t>In this project we will explore three ways to enter long text phrases</t>
  </si>
  <si>
    <t>with just a few keystrokes.</t>
  </si>
  <si>
    <t>Procedure</t>
  </si>
  <si>
    <t>Click cell A18</t>
  </si>
  <si>
    <t>Start Recording a Macro</t>
  </si>
  <si>
    <r>
      <t xml:space="preserve">Set </t>
    </r>
    <r>
      <rPr>
        <b/>
        <sz val="11"/>
        <color theme="1"/>
        <rFont val="Calibri"/>
        <family val="2"/>
        <scheme val="minor"/>
      </rPr>
      <t>Store macro in: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This workbook</t>
    </r>
  </si>
  <si>
    <t>Format the first two rows</t>
  </si>
  <si>
    <r>
      <t xml:space="preserve">Click: </t>
    </r>
    <r>
      <rPr>
        <b/>
        <sz val="11"/>
        <color theme="1"/>
        <rFont val="Calibri"/>
        <family val="2"/>
        <scheme val="minor"/>
      </rPr>
      <t>Home &gt; Bold</t>
    </r>
  </si>
  <si>
    <t>Press Enter</t>
  </si>
  <si>
    <t>Select cells A19:E19</t>
  </si>
  <si>
    <t>Format the numbers in all rows</t>
  </si>
  <si>
    <t>Press Ctrl + Shift + Down arrow</t>
  </si>
  <si>
    <t>Change number format to no decimals with comma</t>
  </si>
  <si>
    <t>Jump to the Bottom of the Table by Finding a Blank Cell</t>
  </si>
  <si>
    <t>Press the Down arrow key</t>
  </si>
  <si>
    <t>Press Ctrl + F</t>
  </si>
  <si>
    <r>
      <t xml:space="preserve">Set </t>
    </r>
    <r>
      <rPr>
        <b/>
        <sz val="11"/>
        <color theme="1"/>
        <rFont val="Calibri"/>
        <family val="2"/>
        <scheme val="minor"/>
      </rPr>
      <t>Find what:</t>
    </r>
    <r>
      <rPr>
        <sz val="11"/>
        <color theme="1"/>
        <rFont val="Calibri"/>
        <family val="2"/>
        <scheme val="minor"/>
      </rPr>
      <t xml:space="preserve"> as empty</t>
    </r>
  </si>
  <si>
    <r>
      <t xml:space="preserve">Set </t>
    </r>
    <r>
      <rPr>
        <b/>
        <sz val="11"/>
        <color theme="1"/>
        <rFont val="Calibri"/>
        <family val="2"/>
        <scheme val="minor"/>
      </rPr>
      <t>Search:</t>
    </r>
    <r>
      <rPr>
        <sz val="11"/>
        <color theme="1"/>
        <rFont val="Calibri"/>
        <family val="2"/>
        <scheme val="minor"/>
      </rPr>
      <t xml:space="preserve"> as </t>
    </r>
    <r>
      <rPr>
        <b/>
        <sz val="11"/>
        <color theme="1"/>
        <rFont val="Calibri"/>
        <family val="2"/>
        <scheme val="minor"/>
      </rPr>
      <t>By Columns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</si>
  <si>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Find Next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</si>
  <si>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Close</t>
    </r>
  </si>
  <si>
    <t>Press the Up arrow key</t>
  </si>
  <si>
    <t>Format the Last Row</t>
  </si>
  <si>
    <t>Select cells A26:E26</t>
  </si>
  <si>
    <t>Set as Bold with Top Border</t>
  </si>
  <si>
    <t>Stop Recording</t>
  </si>
  <si>
    <r>
      <t xml:space="preserve">Click: </t>
    </r>
    <r>
      <rPr>
        <b/>
        <sz val="11"/>
        <color theme="1"/>
        <rFont val="Calibri"/>
        <family val="2"/>
        <scheme val="minor"/>
      </rPr>
      <t>Developer &gt; Stop Recording</t>
    </r>
  </si>
  <si>
    <t>Try the New Macro</t>
  </si>
  <si>
    <t>Click the cell containing Q3</t>
  </si>
  <si>
    <r>
      <t xml:space="preserve">Click: </t>
    </r>
    <r>
      <rPr>
        <b/>
        <sz val="11"/>
        <color theme="1"/>
        <rFont val="Calibri"/>
        <family val="2"/>
        <scheme val="minor"/>
      </rPr>
      <t>Developer &gt; Macros</t>
    </r>
  </si>
  <si>
    <t>Double-click the macro you just recorded</t>
  </si>
  <si>
    <t>Diaz</t>
  </si>
  <si>
    <t>In Conditional Formatting, use the formula =MOD(ROW(),2)=1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</si>
  <si>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Command Buttons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</si>
  <si>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Quick Access Toolbar Buttons</t>
    </r>
  </si>
  <si>
    <t>You can use two different buttons to activate a macro:</t>
  </si>
  <si>
    <t>Set text as Centered with blue fill color and white text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</si>
  <si>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AutoFill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</si>
  <si>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AutoCorrect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</si>
  <si>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Macros</t>
    </r>
  </si>
  <si>
    <t>(c)</t>
  </si>
  <si>
    <t>(e)</t>
  </si>
  <si>
    <t>Review — Saving Keystrokes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</si>
  <si>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Can automate text entry or formatting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</si>
  <si>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Can be stored in a workbook, or on your PC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</si>
  <si>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Can be started by command buttons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</si>
  <si>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Are written with Visual Basic for Applications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</si>
  <si>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Can be recorded and played back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</si>
  <si>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Can use VBA to do complicated tasks</t>
    </r>
  </si>
  <si>
    <t>Next Week:</t>
  </si>
  <si>
    <t>In this project we explored three ways to enter long text phrases</t>
  </si>
  <si>
    <t>Excel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</si>
</sst>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6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2"/>
      <color theme="1"/>
      <name val="Arial"/>
      <family val="2"/>
    </font>
    <font>
      <b/>
      <sz val="22"/>
      <color theme="4" tint="-0.249977111117893"/>
      <name val="Arial"/>
      <family val="2"/>
    </font>
    <font>
      <sz val="18"/>
      <color theme="1"/>
      <name val="Arial"/>
      <family val="2"/>
    </font>
    <font>
      <b/>
      <sz val="16"/>
      <color theme="3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rgb="FF000000"/>
      <name val="Inherit"/>
    </font>
    <font>
      <sz val="9"/>
      <color rgb="FF0070C0"/>
      <name val="Courier New"/>
      <family val="3"/>
    </font>
    <font>
      <sz val="9"/>
      <color rgb="FF000000"/>
      <name val="Inherit"/>
    </font>
    <font>
      <sz val="11"/>
      <color rgb="FF0070C0"/>
      <name val="Calibri"/>
      <family val="2"/>
      <scheme val="minor"/>
    </font>
    <font>
      <sz val="11"/>
      <color rgb="FF0070C0"/>
      <name val="Courier New"/>
      <family val="3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4" fillId="2" borderId="0" xfId="2" applyFill="1"/>
    <xf numFmtId="0" fontId="4" fillId="3" borderId="0" xfId="2" applyFill="1"/>
    <xf numFmtId="0" fontId="4" fillId="0" borderId="0" xfId="2"/>
    <xf numFmtId="0" fontId="5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2" fillId="0" borderId="0" xfId="0" applyFont="1"/>
    <xf numFmtId="3" fontId="0" fillId="0" borderId="0" xfId="0" applyNumberFormat="1"/>
    <xf numFmtId="0" fontId="9" fillId="0" borderId="0" xfId="0" applyFont="1"/>
    <xf numFmtId="0" fontId="8" fillId="0" borderId="0" xfId="4" applyAlignment="1"/>
    <xf numFmtId="0" fontId="1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indent="1" readingOrder="1"/>
    </xf>
    <xf numFmtId="0" fontId="11" fillId="0" borderId="0" xfId="0" applyFont="1" applyAlignment="1">
      <alignment horizontal="left" vertical="center" readingOrder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/>
    <xf numFmtId="0" fontId="12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3" fontId="2" fillId="0" borderId="0" xfId="0" applyNumberFormat="1" applyFont="1"/>
    <xf numFmtId="0" fontId="2" fillId="0" borderId="9" xfId="0" applyFont="1" applyBorder="1" applyAlignment="1">
      <alignment horizontal="left"/>
    </xf>
    <xf numFmtId="3" fontId="2" fillId="0" borderId="9" xfId="0" applyNumberFormat="1" applyFont="1" applyBorder="1"/>
    <xf numFmtId="1" fontId="0" fillId="0" borderId="0" xfId="0" applyNumberFormat="1"/>
    <xf numFmtId="10" fontId="0" fillId="0" borderId="0" xfId="0" applyNumberFormat="1"/>
    <xf numFmtId="4" fontId="0" fillId="6" borderId="10" xfId="0" applyNumberFormat="1" applyFill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indent="1"/>
    </xf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8" fillId="0" borderId="0" xfId="4" applyAlignment="1"/>
    <xf numFmtId="0" fontId="0" fillId="4" borderId="1" xfId="0" applyFill="1" applyBorder="1"/>
    <xf numFmtId="0" fontId="0" fillId="4" borderId="3" xfId="0" applyFill="1" applyBorder="1"/>
    <xf numFmtId="0" fontId="0" fillId="4" borderId="0" xfId="0" applyFill="1"/>
    <xf numFmtId="0" fontId="8" fillId="0" borderId="0" xfId="4" applyAlignment="1"/>
    <xf numFmtId="0" fontId="8" fillId="0" borderId="0" xfId="4"/>
    <xf numFmtId="0" fontId="19" fillId="0" borderId="0" xfId="0" applyFont="1"/>
    <xf numFmtId="0" fontId="0" fillId="0" borderId="11" xfId="0" applyBorder="1"/>
    <xf numFmtId="0" fontId="2" fillId="5" borderId="11" xfId="0" applyFont="1" applyFill="1" applyBorder="1" applyAlignment="1">
      <alignment horizontal="center"/>
    </xf>
    <xf numFmtId="0" fontId="0" fillId="6" borderId="11" xfId="0" applyFill="1" applyBorder="1"/>
    <xf numFmtId="0" fontId="0" fillId="7" borderId="10" xfId="0" applyFill="1" applyBorder="1"/>
    <xf numFmtId="0" fontId="0" fillId="0" borderId="0" xfId="0" applyAlignment="1">
      <alignment horizontal="center"/>
    </xf>
    <xf numFmtId="0" fontId="21" fillId="0" borderId="0" xfId="0" applyFont="1"/>
    <xf numFmtId="0" fontId="0" fillId="7" borderId="12" xfId="0" applyFill="1" applyBorder="1"/>
    <xf numFmtId="0" fontId="0" fillId="6" borderId="12" xfId="0" applyFill="1" applyBorder="1"/>
    <xf numFmtId="0" fontId="2" fillId="0" borderId="11" xfId="0" applyFont="1" applyBorder="1"/>
    <xf numFmtId="0" fontId="2" fillId="0" borderId="11" xfId="0" applyFont="1" applyBorder="1"/>
    <xf numFmtId="0" fontId="0" fillId="0" borderId="11" xfId="0" applyBorder="1"/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1"/>
    </xf>
    <xf numFmtId="0" fontId="24" fillId="0" borderId="0" xfId="0" applyFont="1"/>
    <xf numFmtId="0" fontId="20" fillId="8" borderId="0" xfId="0" applyFont="1" applyFill="1"/>
    <xf numFmtId="0" fontId="20" fillId="8" borderId="0" xfId="0" applyFont="1" applyFill="1" applyAlignment="1">
      <alignment horizontal="center"/>
    </xf>
    <xf numFmtId="0" fontId="0" fillId="6" borderId="12" xfId="0" quotePrefix="1" applyFill="1" applyBorder="1"/>
    <xf numFmtId="0" fontId="25" fillId="0" borderId="0" xfId="0" applyFont="1" applyAlignment="1">
      <alignment horizontal="left" indent="2"/>
    </xf>
  </cellXfs>
  <cellStyles count="5">
    <cellStyle name="Hyperlink" xfId="1" builtinId="8"/>
    <cellStyle name="Normal" xfId="0" builtinId="0"/>
    <cellStyle name="Normal 2" xfId="2" xr:uid="{84E53294-A4BC-4163-B8DA-0B693B1BF8B7}"/>
    <cellStyle name="Title 3" xfId="3" xr:uid="{B22597E7-D7ED-4F72-92BC-E0E84CC8F322}"/>
    <cellStyle name="Title 4" xfId="4" xr:uid="{6609602F-6A31-42FF-AB6E-0F136D1A7257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6" fmlaLink="$B$5" horiz="1" max="10000" min="1" page="10" val="20"/>
</file>

<file path=xl/ctrlProps/ctrlProp2.xml><?xml version="1.0" encoding="utf-8"?>
<formControlPr xmlns="http://schemas.microsoft.com/office/spreadsheetml/2009/9/main" objectType="Scroll" dx="26" fmlaLink="$B$7" horiz="1" max="30" min="1" page="5" val="4"/>
</file>

<file path=xl/ctrlProps/ctrlProp3.xml><?xml version="1.0" encoding="utf-8"?>
<formControlPr xmlns="http://schemas.microsoft.com/office/spreadsheetml/2009/9/main" objectType="Scroll" dx="26" fmlaLink="$C$6" horiz="1" max="2000" min="10" page="10" val="35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1</xdr:row>
      <xdr:rowOff>0</xdr:rowOff>
    </xdr:from>
    <xdr:to>
      <xdr:col>2</xdr:col>
      <xdr:colOff>4510724</xdr:colOff>
      <xdr:row>9</xdr:row>
      <xdr:rowOff>4763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DC01A0-31A4-4620-B2FC-0B1F37C09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031" y="182880"/>
          <a:ext cx="4504373" cy="3822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244475</xdr:colOff>
      <xdr:row>1</xdr:row>
      <xdr:rowOff>114300</xdr:rowOff>
    </xdr:from>
    <xdr:to>
      <xdr:col>10</xdr:col>
      <xdr:colOff>301625</xdr:colOff>
      <xdr:row>8</xdr:row>
      <xdr:rowOff>155575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F21B7A4-5130-459B-81D6-E3ADB335E9D0}"/>
            </a:ext>
          </a:extLst>
        </xdr:cNvPr>
        <xdr:cNvSpPr/>
      </xdr:nvSpPr>
      <xdr:spPr>
        <a:xfrm>
          <a:off x="3978275" y="381000"/>
          <a:ext cx="2470150" cy="1330325"/>
        </a:xfrm>
        <a:prstGeom prst="rect">
          <a:avLst/>
        </a:prstGeom>
        <a:solidFill>
          <a:schemeClr val="bg1"/>
        </a:solidFill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Create macros</a:t>
          </a:r>
          <a:r>
            <a:rPr lang="en-US" sz="1100" b="1" baseline="0">
              <a:solidFill>
                <a:sysClr val="windowText" lastClr="000000"/>
              </a:solidFill>
            </a:rPr>
            <a:t> to: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A) Insert your name in a cell, and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    phone number in the cell below it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B) Insert your name in any cell, and 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    phone number below it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C) Format a number with a comma and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    and no decimal places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425451</xdr:colOff>
      <xdr:row>0</xdr:row>
      <xdr:rowOff>196851</xdr:rowOff>
    </xdr:from>
    <xdr:to>
      <xdr:col>8</xdr:col>
      <xdr:colOff>517318</xdr:colOff>
      <xdr:row>2</xdr:row>
      <xdr:rowOff>96954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3EABFF-F340-4DAC-9221-1EC3EC2CB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1" y="196851"/>
          <a:ext cx="1920667" cy="349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</xdr:colOff>
          <xdr:row>4</xdr:row>
          <xdr:rowOff>21590</xdr:rowOff>
        </xdr:from>
        <xdr:to>
          <xdr:col>4</xdr:col>
          <xdr:colOff>478790</xdr:colOff>
          <xdr:row>5</xdr:row>
          <xdr:rowOff>21590</xdr:rowOff>
        </xdr:to>
        <xdr:sp macro="" textlink="">
          <xdr:nvSpPr>
            <xdr:cNvPr id="20481" name="Scroll Bar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</xdr:colOff>
          <xdr:row>6</xdr:row>
          <xdr:rowOff>21590</xdr:rowOff>
        </xdr:from>
        <xdr:to>
          <xdr:col>4</xdr:col>
          <xdr:colOff>43180</xdr:colOff>
          <xdr:row>7</xdr:row>
          <xdr:rowOff>13970</xdr:rowOff>
        </xdr:to>
        <xdr:sp macro="" textlink="">
          <xdr:nvSpPr>
            <xdr:cNvPr id="20482" name="Scroll Bar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</xdr:colOff>
          <xdr:row>5</xdr:row>
          <xdr:rowOff>29210</xdr:rowOff>
        </xdr:from>
        <xdr:to>
          <xdr:col>4</xdr:col>
          <xdr:colOff>478790</xdr:colOff>
          <xdr:row>6</xdr:row>
          <xdr:rowOff>13970</xdr:rowOff>
        </xdr:to>
        <xdr:sp macro="" textlink="">
          <xdr:nvSpPr>
            <xdr:cNvPr id="20483" name="Scroll Bar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1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h/AppData/Local/Packages/C27EB4BA.DROPBOX_xbfy0k16fey96/LocalState/users/283935424/FilesCache/30/AX04A-Workbook%20Sessio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Review"/>
      <sheetName val="Formatting"/>
      <sheetName val="Calc Columns"/>
      <sheetName val="Selecting"/>
      <sheetName val="Tab"/>
      <sheetName val="Sizing"/>
      <sheetName val="Validation"/>
      <sheetName val="Charts"/>
      <sheetName val="Stocks"/>
      <sheetName val="Power Query"/>
      <sheetName val="AX04A-Workbook Session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hhelptoday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42743-3B3C-461A-AF8D-9DC7F3FB01B6}">
  <sheetPr codeName="Sheet2"/>
  <dimension ref="A1:D14"/>
  <sheetViews>
    <sheetView tabSelected="1" zoomScaleNormal="100" workbookViewId="0">
      <selection activeCell="B13" sqref="B13:C13"/>
    </sheetView>
  </sheetViews>
  <sheetFormatPr defaultColWidth="8.5546875" defaultRowHeight="14.4"/>
  <cols>
    <col min="1" max="1" width="3.77734375" customWidth="1"/>
    <col min="2" max="2" width="64.44140625" customWidth="1"/>
    <col min="3" max="3" width="65.77734375" customWidth="1"/>
    <col min="4" max="4" width="3.77734375" customWidth="1"/>
  </cols>
  <sheetData>
    <row r="1" spans="1:4">
      <c r="A1" s="1"/>
      <c r="B1" s="1"/>
      <c r="C1" s="1"/>
      <c r="D1" s="1"/>
    </row>
    <row r="2" spans="1:4" ht="57.75" customHeight="1">
      <c r="A2" s="1"/>
      <c r="B2" s="2"/>
      <c r="C2" s="3"/>
      <c r="D2" s="1"/>
    </row>
    <row r="3" spans="1:4" ht="27.6">
      <c r="A3" s="1"/>
      <c r="B3" s="4" t="s">
        <v>324</v>
      </c>
      <c r="C3" s="3"/>
      <c r="D3" s="1"/>
    </row>
    <row r="4" spans="1:4" ht="27.6">
      <c r="A4" s="1"/>
      <c r="B4" s="4" t="s">
        <v>323</v>
      </c>
      <c r="C4" s="3"/>
      <c r="D4" s="1"/>
    </row>
    <row r="5" spans="1:4" ht="54" customHeight="1">
      <c r="A5" s="1"/>
      <c r="B5" s="5" t="s">
        <v>322</v>
      </c>
      <c r="C5" s="3"/>
      <c r="D5" s="1"/>
    </row>
    <row r="6" spans="1:4" ht="22.8">
      <c r="A6" s="1"/>
      <c r="B6" s="6" t="s">
        <v>0</v>
      </c>
      <c r="C6" s="3"/>
      <c r="D6" s="1"/>
    </row>
    <row r="7" spans="1:4" ht="22.8">
      <c r="A7" s="1"/>
      <c r="B7" s="6" t="s">
        <v>1</v>
      </c>
      <c r="C7" s="3"/>
      <c r="D7" s="1"/>
    </row>
    <row r="8" spans="1:4">
      <c r="A8" s="1"/>
      <c r="B8" s="7" t="s">
        <v>2</v>
      </c>
      <c r="C8" s="3"/>
      <c r="D8" s="1"/>
    </row>
    <row r="9" spans="1:4" ht="74.25" customHeight="1">
      <c r="A9" s="1"/>
      <c r="B9" s="2"/>
      <c r="C9" s="3"/>
      <c r="D9" s="1"/>
    </row>
    <row r="10" spans="1:4">
      <c r="A10" s="1"/>
      <c r="B10" s="1"/>
      <c r="C10" s="1"/>
      <c r="D10" s="1"/>
    </row>
    <row r="11" spans="1:4" ht="15" thickBot="1">
      <c r="A11" s="8"/>
      <c r="B11" s="47"/>
      <c r="C11" s="47"/>
      <c r="D11" s="8"/>
    </row>
    <row r="12" spans="1:4">
      <c r="A12" s="9"/>
      <c r="B12" s="48"/>
      <c r="C12" s="48"/>
      <c r="D12" s="10"/>
    </row>
    <row r="13" spans="1:4">
      <c r="A13" s="11"/>
      <c r="B13" s="49" t="s">
        <v>3</v>
      </c>
      <c r="C13" s="49"/>
      <c r="D13" s="12"/>
    </row>
    <row r="14" spans="1:4" ht="15" thickBot="1">
      <c r="A14" s="13"/>
      <c r="B14" s="14"/>
      <c r="C14" s="14"/>
      <c r="D14" s="15"/>
    </row>
  </sheetData>
  <mergeCells count="3">
    <mergeCell ref="B11:C11"/>
    <mergeCell ref="B12:C12"/>
    <mergeCell ref="B13:C13"/>
  </mergeCells>
  <hyperlinks>
    <hyperlink ref="B8" r:id="rId1" xr:uid="{1B903D4C-EB04-4883-B305-C394499D2FA7}"/>
  </hyperlinks>
  <pageMargins left="0.7" right="0.7" top="0.75" bottom="0.75" header="0.3" footer="0.3"/>
  <pageSetup orientation="portrait" horizontalDpi="4294967294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5C41-E82D-4B4B-915B-771C223F2E08}">
  <sheetPr codeName="Sheet14"/>
  <dimension ref="A1:H49"/>
  <sheetViews>
    <sheetView zoomScale="120" zoomScaleNormal="120" workbookViewId="0">
      <selection sqref="A1:D1"/>
    </sheetView>
  </sheetViews>
  <sheetFormatPr defaultColWidth="8.77734375" defaultRowHeight="14.4"/>
  <cols>
    <col min="1" max="1" width="13" customWidth="1"/>
    <col min="4" max="4" width="11.44140625" customWidth="1"/>
    <col min="5" max="5" width="10.44140625" customWidth="1"/>
  </cols>
  <sheetData>
    <row r="1" spans="1:8" ht="21">
      <c r="A1" s="51" t="s">
        <v>142</v>
      </c>
      <c r="B1" s="51"/>
      <c r="C1" s="51"/>
      <c r="D1" s="51"/>
    </row>
    <row r="2" spans="1:8">
      <c r="A2" s="27" t="s">
        <v>143</v>
      </c>
    </row>
    <row r="3" spans="1:8">
      <c r="A3" s="18" t="s">
        <v>144</v>
      </c>
    </row>
    <row r="4" spans="1:8">
      <c r="A4" s="28" t="s">
        <v>145</v>
      </c>
    </row>
    <row r="7" spans="1:8">
      <c r="A7" s="29" t="s">
        <v>146</v>
      </c>
      <c r="H7" s="16" t="s">
        <v>484</v>
      </c>
    </row>
    <row r="8" spans="1:8">
      <c r="A8" s="67" t="s">
        <v>4</v>
      </c>
      <c r="B8" s="68" t="s">
        <v>12</v>
      </c>
      <c r="C8" s="68" t="s">
        <v>7</v>
      </c>
      <c r="D8" s="68" t="s">
        <v>147</v>
      </c>
      <c r="E8" s="68" t="s">
        <v>148</v>
      </c>
      <c r="H8" s="36" t="s">
        <v>485</v>
      </c>
    </row>
    <row r="9" spans="1:8">
      <c r="A9" s="25" t="s">
        <v>10</v>
      </c>
      <c r="B9" s="17">
        <v>82183.139999999985</v>
      </c>
      <c r="C9" s="17">
        <v>58579.62999999999</v>
      </c>
      <c r="D9" s="17">
        <v>35536.249999999985</v>
      </c>
      <c r="E9" s="30">
        <f t="shared" ref="E9:E15" si="0">SUM(B9:D9)</f>
        <v>176299.01999999996</v>
      </c>
      <c r="H9" s="16" t="s">
        <v>486</v>
      </c>
    </row>
    <row r="10" spans="1:8">
      <c r="A10" s="25" t="s">
        <v>8</v>
      </c>
      <c r="B10" s="17">
        <v>75293.279999999999</v>
      </c>
      <c r="C10" s="17">
        <v>44973.869999999988</v>
      </c>
      <c r="D10" s="17">
        <v>21768.949999999997</v>
      </c>
      <c r="E10" s="30">
        <f t="shared" si="0"/>
        <v>142036.09999999998</v>
      </c>
      <c r="H10" s="36" t="s">
        <v>69</v>
      </c>
    </row>
    <row r="11" spans="1:8">
      <c r="A11" s="25" t="s">
        <v>9</v>
      </c>
      <c r="B11" s="17">
        <v>87651.61</v>
      </c>
      <c r="C11" s="17">
        <v>41459.049999999996</v>
      </c>
      <c r="D11" s="17">
        <v>22821.029999999992</v>
      </c>
      <c r="E11" s="30">
        <f t="shared" si="0"/>
        <v>151931.69</v>
      </c>
      <c r="H11" s="36" t="s">
        <v>487</v>
      </c>
    </row>
    <row r="12" spans="1:8">
      <c r="A12" s="25" t="s">
        <v>13</v>
      </c>
      <c r="B12" s="17">
        <v>63346.880000000005</v>
      </c>
      <c r="C12" s="17">
        <v>18974.02</v>
      </c>
      <c r="D12" s="17">
        <v>20602.68</v>
      </c>
      <c r="E12" s="30">
        <f t="shared" si="0"/>
        <v>102923.58000000002</v>
      </c>
      <c r="H12" s="36" t="s">
        <v>73</v>
      </c>
    </row>
    <row r="13" spans="1:8">
      <c r="A13" s="25" t="s">
        <v>5</v>
      </c>
      <c r="B13" s="17">
        <v>74749.400000000023</v>
      </c>
      <c r="C13" s="17">
        <v>48433.599999999999</v>
      </c>
      <c r="D13" s="17">
        <v>34421.629999999997</v>
      </c>
      <c r="E13" s="30">
        <f t="shared" si="0"/>
        <v>157604.63000000003</v>
      </c>
      <c r="H13" s="16" t="s">
        <v>488</v>
      </c>
    </row>
    <row r="14" spans="1:8">
      <c r="A14" s="25" t="s">
        <v>14</v>
      </c>
      <c r="B14" s="17">
        <v>32462.769999999997</v>
      </c>
      <c r="C14" s="17">
        <v>4789.4000000000005</v>
      </c>
      <c r="D14" s="17">
        <v>8272.2100000000009</v>
      </c>
      <c r="E14" s="30">
        <f t="shared" si="0"/>
        <v>45524.38</v>
      </c>
      <c r="H14" s="36" t="s">
        <v>489</v>
      </c>
    </row>
    <row r="15" spans="1:8">
      <c r="A15" s="31" t="s">
        <v>148</v>
      </c>
      <c r="B15" s="32">
        <f>SUM(B9:B14)</f>
        <v>415687.08</v>
      </c>
      <c r="C15" s="32">
        <f>SUM(C9:C14)</f>
        <v>217209.56999999995</v>
      </c>
      <c r="D15" s="32">
        <f>SUM(D9:D14)</f>
        <v>143422.74999999997</v>
      </c>
      <c r="E15" s="32">
        <f t="shared" si="0"/>
        <v>776319.39999999991</v>
      </c>
      <c r="H15" s="36" t="s">
        <v>490</v>
      </c>
    </row>
    <row r="16" spans="1:8">
      <c r="H16" s="36" t="s">
        <v>491</v>
      </c>
    </row>
    <row r="17" spans="1:8">
      <c r="H17" s="36" t="s">
        <v>489</v>
      </c>
    </row>
    <row r="18" spans="1:8">
      <c r="A18" t="s">
        <v>149</v>
      </c>
      <c r="H18" s="36" t="s">
        <v>517</v>
      </c>
    </row>
    <row r="19" spans="1:8">
      <c r="A19" t="s">
        <v>4</v>
      </c>
      <c r="B19" t="s">
        <v>7</v>
      </c>
      <c r="C19" t="s">
        <v>12</v>
      </c>
      <c r="D19" t="s">
        <v>147</v>
      </c>
      <c r="E19" t="s">
        <v>148</v>
      </c>
      <c r="H19" s="16" t="s">
        <v>492</v>
      </c>
    </row>
    <row r="20" spans="1:8">
      <c r="A20" s="25" t="s">
        <v>10</v>
      </c>
      <c r="B20">
        <v>5523.89</v>
      </c>
      <c r="C20" s="17">
        <v>26284.21</v>
      </c>
      <c r="D20">
        <v>69973.61</v>
      </c>
      <c r="E20">
        <f t="shared" ref="E20:E25" si="1">SUM(B20:D20)</f>
        <v>101781.70999999999</v>
      </c>
      <c r="H20" s="36" t="s">
        <v>493</v>
      </c>
    </row>
    <row r="21" spans="1:8">
      <c r="A21" s="25" t="s">
        <v>8</v>
      </c>
      <c r="B21">
        <v>87746.16</v>
      </c>
      <c r="C21">
        <v>63235.27</v>
      </c>
      <c r="D21">
        <v>38962.620000000003</v>
      </c>
      <c r="E21">
        <f t="shared" si="1"/>
        <v>189944.05</v>
      </c>
      <c r="H21" s="36" t="s">
        <v>494</v>
      </c>
    </row>
    <row r="22" spans="1:8">
      <c r="A22" s="25" t="s">
        <v>9</v>
      </c>
      <c r="B22">
        <v>72631.899999999994</v>
      </c>
      <c r="C22">
        <v>83213.98</v>
      </c>
      <c r="D22">
        <v>72667.38</v>
      </c>
      <c r="E22">
        <f t="shared" si="1"/>
        <v>228513.26</v>
      </c>
      <c r="H22" s="16" t="s">
        <v>495</v>
      </c>
    </row>
    <row r="23" spans="1:8">
      <c r="A23" s="25" t="s">
        <v>13</v>
      </c>
      <c r="B23">
        <v>30629.45</v>
      </c>
      <c r="C23">
        <v>87255.56</v>
      </c>
      <c r="D23">
        <v>78076.58</v>
      </c>
      <c r="E23">
        <f t="shared" si="1"/>
        <v>195961.59</v>
      </c>
      <c r="H23" s="36" t="s">
        <v>496</v>
      </c>
    </row>
    <row r="24" spans="1:8">
      <c r="A24" s="25" t="s">
        <v>5</v>
      </c>
      <c r="B24">
        <v>85012.49</v>
      </c>
      <c r="C24">
        <v>62884.26</v>
      </c>
      <c r="D24">
        <v>54075.73</v>
      </c>
      <c r="E24">
        <f t="shared" si="1"/>
        <v>201972.48000000001</v>
      </c>
      <c r="H24" s="36" t="s">
        <v>497</v>
      </c>
    </row>
    <row r="25" spans="1:8">
      <c r="A25" s="25" t="s">
        <v>14</v>
      </c>
      <c r="B25">
        <v>40067.050000000003</v>
      </c>
      <c r="C25">
        <v>19026.72</v>
      </c>
      <c r="D25">
        <v>16641.62</v>
      </c>
      <c r="E25">
        <f t="shared" si="1"/>
        <v>75735.39</v>
      </c>
      <c r="H25" s="36" t="s">
        <v>498</v>
      </c>
    </row>
    <row r="26" spans="1:8">
      <c r="A26" s="25" t="s">
        <v>148</v>
      </c>
      <c r="B26">
        <f>SUM(B20:B25)</f>
        <v>321610.94</v>
      </c>
      <c r="C26">
        <f>SUM(C20:C25)</f>
        <v>341900</v>
      </c>
      <c r="D26">
        <f>SUM(D20:D25)</f>
        <v>330397.53999999998</v>
      </c>
      <c r="E26">
        <f>SUM(E20:E25)</f>
        <v>993908.48</v>
      </c>
      <c r="H26" s="36" t="s">
        <v>499</v>
      </c>
    </row>
    <row r="27" spans="1:8">
      <c r="H27" s="36" t="s">
        <v>500</v>
      </c>
    </row>
    <row r="28" spans="1:8">
      <c r="H28" s="36" t="s">
        <v>501</v>
      </c>
    </row>
    <row r="29" spans="1:8">
      <c r="A29" t="s">
        <v>150</v>
      </c>
      <c r="H29" s="36" t="s">
        <v>502</v>
      </c>
    </row>
    <row r="30" spans="1:8">
      <c r="A30" t="s">
        <v>4</v>
      </c>
      <c r="B30" t="s">
        <v>12</v>
      </c>
      <c r="C30" t="s">
        <v>7</v>
      </c>
      <c r="D30" t="s">
        <v>147</v>
      </c>
      <c r="E30" t="s">
        <v>148</v>
      </c>
      <c r="H30" s="16" t="s">
        <v>503</v>
      </c>
    </row>
    <row r="31" spans="1:8">
      <c r="A31" s="25" t="s">
        <v>5</v>
      </c>
      <c r="B31">
        <v>37850.85</v>
      </c>
      <c r="C31" s="17">
        <f>SUM(C27:C30)</f>
        <v>0</v>
      </c>
      <c r="D31">
        <v>72822.210000000006</v>
      </c>
      <c r="E31" s="17">
        <f t="shared" ref="E31:E37" si="2">SUM(B31:D31)</f>
        <v>110673.06</v>
      </c>
      <c r="H31" s="36" t="s">
        <v>504</v>
      </c>
    </row>
    <row r="32" spans="1:8">
      <c r="A32" s="25" t="s">
        <v>8</v>
      </c>
      <c r="B32">
        <v>62290.79</v>
      </c>
      <c r="C32">
        <v>64135.15</v>
      </c>
      <c r="D32">
        <v>17756.580000000002</v>
      </c>
      <c r="E32" s="17">
        <f t="shared" si="2"/>
        <v>144182.52000000002</v>
      </c>
      <c r="H32" s="36" t="s">
        <v>505</v>
      </c>
    </row>
    <row r="33" spans="1:8">
      <c r="A33" s="25" t="s">
        <v>10</v>
      </c>
      <c r="B33">
        <v>30775.34</v>
      </c>
      <c r="C33">
        <v>53977.91</v>
      </c>
      <c r="D33">
        <v>41173.879999999997</v>
      </c>
      <c r="E33" s="17">
        <f t="shared" si="2"/>
        <v>125927.13</v>
      </c>
      <c r="H33" s="16" t="s">
        <v>506</v>
      </c>
    </row>
    <row r="34" spans="1:8">
      <c r="A34" s="25" t="s">
        <v>13</v>
      </c>
      <c r="B34">
        <v>86605.36</v>
      </c>
      <c r="C34">
        <v>12332.7</v>
      </c>
      <c r="D34">
        <v>25986.44</v>
      </c>
      <c r="E34" s="17">
        <f t="shared" si="2"/>
        <v>124924.5</v>
      </c>
      <c r="H34" s="36" t="s">
        <v>507</v>
      </c>
    </row>
    <row r="35" spans="1:8">
      <c r="A35" s="25" t="s">
        <v>14</v>
      </c>
      <c r="B35">
        <v>46546.42</v>
      </c>
      <c r="C35">
        <v>9469.67</v>
      </c>
      <c r="D35">
        <v>54418.11</v>
      </c>
      <c r="E35" s="17">
        <f t="shared" si="2"/>
        <v>110434.2</v>
      </c>
      <c r="H35" s="16" t="s">
        <v>508</v>
      </c>
    </row>
    <row r="36" spans="1:8">
      <c r="A36" s="25" t="s">
        <v>512</v>
      </c>
      <c r="B36">
        <v>57892.87</v>
      </c>
      <c r="C36">
        <v>21876.92</v>
      </c>
      <c r="D36">
        <v>20871</v>
      </c>
      <c r="E36" s="17">
        <v>17639.22</v>
      </c>
      <c r="H36" s="36" t="s">
        <v>509</v>
      </c>
    </row>
    <row r="37" spans="1:8">
      <c r="A37" s="25" t="s">
        <v>9</v>
      </c>
      <c r="B37">
        <v>4533.63</v>
      </c>
      <c r="C37">
        <v>47139.199999999997</v>
      </c>
      <c r="D37">
        <v>18138.669999999998</v>
      </c>
      <c r="E37" s="17">
        <f t="shared" si="2"/>
        <v>69811.5</v>
      </c>
      <c r="H37" s="36" t="s">
        <v>510</v>
      </c>
    </row>
    <row r="38" spans="1:8">
      <c r="A38" s="25" t="s">
        <v>148</v>
      </c>
      <c r="B38" s="17">
        <f>SUM(B31:B37)</f>
        <v>326495.26</v>
      </c>
      <c r="C38" s="17">
        <f>SUM(C31:C37)</f>
        <v>208931.55</v>
      </c>
      <c r="D38" s="17">
        <f>SUM(D31:D37)</f>
        <v>251166.89</v>
      </c>
      <c r="E38" s="17">
        <f>SUM(E31:E37)</f>
        <v>703592.13</v>
      </c>
      <c r="H38" s="36" t="s">
        <v>511</v>
      </c>
    </row>
    <row r="41" spans="1:8">
      <c r="A41" t="s">
        <v>151</v>
      </c>
    </row>
    <row r="42" spans="1:8">
      <c r="A42" t="s">
        <v>4</v>
      </c>
      <c r="B42" t="s">
        <v>7</v>
      </c>
      <c r="C42" t="s">
        <v>12</v>
      </c>
      <c r="D42" t="s">
        <v>147</v>
      </c>
      <c r="E42" t="s">
        <v>148</v>
      </c>
    </row>
    <row r="43" spans="1:8">
      <c r="A43" s="25" t="s">
        <v>9</v>
      </c>
      <c r="B43">
        <v>23851.64</v>
      </c>
      <c r="C43">
        <v>88551.72</v>
      </c>
      <c r="D43">
        <v>18553.47</v>
      </c>
      <c r="E43">
        <f>SUM(B43:D43)</f>
        <v>130956.83</v>
      </c>
    </row>
    <row r="44" spans="1:8">
      <c r="A44" s="25" t="s">
        <v>8</v>
      </c>
      <c r="B44">
        <v>7627.55</v>
      </c>
      <c r="C44">
        <v>40860.019999999997</v>
      </c>
      <c r="D44">
        <v>24780.17</v>
      </c>
      <c r="E44">
        <f>SUM(B44:D44)</f>
        <v>73267.739999999991</v>
      </c>
    </row>
    <row r="45" spans="1:8">
      <c r="A45" s="25" t="s">
        <v>5</v>
      </c>
      <c r="B45">
        <v>45509.79</v>
      </c>
      <c r="C45">
        <v>35733.89</v>
      </c>
      <c r="D45">
        <v>32944.910000000003</v>
      </c>
      <c r="E45">
        <f>SUM(B45:D45)</f>
        <v>114188.59</v>
      </c>
    </row>
    <row r="46" spans="1:8">
      <c r="A46" s="25" t="s">
        <v>13</v>
      </c>
      <c r="B46">
        <v>46626.35</v>
      </c>
      <c r="C46">
        <v>10952.87</v>
      </c>
      <c r="D46">
        <v>42113.72</v>
      </c>
      <c r="E46">
        <f>SUM(B46:D46)</f>
        <v>99692.94</v>
      </c>
    </row>
    <row r="47" spans="1:8">
      <c r="A47" s="25" t="s">
        <v>10</v>
      </c>
      <c r="B47">
        <v>29714.55</v>
      </c>
      <c r="C47">
        <v>10430.77</v>
      </c>
      <c r="D47">
        <v>42953.38</v>
      </c>
      <c r="E47">
        <f>SUM(B47:D47)</f>
        <v>83098.7</v>
      </c>
    </row>
    <row r="48" spans="1:8">
      <c r="A48" s="25" t="s">
        <v>14</v>
      </c>
      <c r="B48">
        <v>79800.820000000007</v>
      </c>
      <c r="C48">
        <v>6243.53</v>
      </c>
      <c r="D48">
        <v>56333.17</v>
      </c>
      <c r="E48">
        <f>SUM(B48:D48)</f>
        <v>142377.52000000002</v>
      </c>
    </row>
    <row r="49" spans="1:5">
      <c r="A49" s="25" t="s">
        <v>148</v>
      </c>
      <c r="B49">
        <f>SUM(B43:B48)</f>
        <v>233130.69999999998</v>
      </c>
      <c r="C49">
        <f>SUM(C43:C48)</f>
        <v>192772.8</v>
      </c>
      <c r="D49">
        <f>SUM(D43:D48)</f>
        <v>217678.82</v>
      </c>
      <c r="E49">
        <f>SUM(B49:D49)</f>
        <v>643582.32000000007</v>
      </c>
    </row>
  </sheetData>
  <mergeCells count="1">
    <mergeCell ref="A1:D1"/>
  </mergeCells>
  <pageMargins left="0.7" right="0.7" top="0.75" bottom="0.75" header="0.3" footer="0.3"/>
  <pageSetup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FAAE-FB36-495D-8F45-711E9B22191D}">
  <sheetPr codeName="Sheet19"/>
  <dimension ref="A1:E47"/>
  <sheetViews>
    <sheetView zoomScale="120" zoomScaleNormal="120" workbookViewId="0">
      <selection sqref="A1:D1"/>
    </sheetView>
  </sheetViews>
  <sheetFormatPr defaultColWidth="8.77734375" defaultRowHeight="14.4"/>
  <cols>
    <col min="1" max="1" width="13" customWidth="1"/>
    <col min="4" max="4" width="11.44140625" customWidth="1"/>
    <col min="5" max="5" width="10.44140625" customWidth="1"/>
  </cols>
  <sheetData>
    <row r="1" spans="1:5" ht="21">
      <c r="A1" s="51" t="s">
        <v>152</v>
      </c>
      <c r="B1" s="51"/>
      <c r="C1" s="51"/>
      <c r="D1" s="51"/>
    </row>
    <row r="2" spans="1:5">
      <c r="A2" s="18" t="s">
        <v>153</v>
      </c>
    </row>
    <row r="3" spans="1:5">
      <c r="A3" s="28" t="s">
        <v>513</v>
      </c>
    </row>
    <row r="6" spans="1:5">
      <c r="A6" s="29" t="s">
        <v>146</v>
      </c>
    </row>
    <row r="7" spans="1:5">
      <c r="A7" s="67" t="s">
        <v>4</v>
      </c>
      <c r="B7" s="68" t="s">
        <v>12</v>
      </c>
      <c r="C7" s="68" t="s">
        <v>7</v>
      </c>
      <c r="D7" s="68" t="s">
        <v>147</v>
      </c>
      <c r="E7" s="68" t="s">
        <v>148</v>
      </c>
    </row>
    <row r="8" spans="1:5">
      <c r="A8" s="25" t="s">
        <v>10</v>
      </c>
      <c r="B8" s="17">
        <v>82183.139999999985</v>
      </c>
      <c r="C8" s="17">
        <v>58579.62999999999</v>
      </c>
      <c r="D8" s="17">
        <v>35536.249999999985</v>
      </c>
      <c r="E8" s="30">
        <f t="shared" ref="E8:E14" si="0">SUM(B8:D8)</f>
        <v>176299.01999999996</v>
      </c>
    </row>
    <row r="9" spans="1:5">
      <c r="A9" s="25" t="s">
        <v>8</v>
      </c>
      <c r="B9" s="17">
        <v>75293.279999999999</v>
      </c>
      <c r="C9" s="17">
        <v>44973.869999999988</v>
      </c>
      <c r="D9" s="17">
        <v>21768.949999999997</v>
      </c>
      <c r="E9" s="30">
        <f t="shared" si="0"/>
        <v>142036.09999999998</v>
      </c>
    </row>
    <row r="10" spans="1:5">
      <c r="A10" s="25" t="s">
        <v>9</v>
      </c>
      <c r="B10" s="17">
        <v>87651.61</v>
      </c>
      <c r="C10" s="17">
        <v>41459.049999999996</v>
      </c>
      <c r="D10" s="17">
        <v>22821.029999999992</v>
      </c>
      <c r="E10" s="30">
        <f t="shared" si="0"/>
        <v>151931.69</v>
      </c>
    </row>
    <row r="11" spans="1:5">
      <c r="A11" s="25" t="s">
        <v>13</v>
      </c>
      <c r="B11" s="17">
        <v>63346.880000000005</v>
      </c>
      <c r="C11" s="17">
        <v>18974.02</v>
      </c>
      <c r="D11" s="17">
        <v>20602.68</v>
      </c>
      <c r="E11" s="30">
        <f t="shared" si="0"/>
        <v>102923.58000000002</v>
      </c>
    </row>
    <row r="12" spans="1:5">
      <c r="A12" s="25" t="s">
        <v>5</v>
      </c>
      <c r="B12" s="17">
        <v>74749.400000000023</v>
      </c>
      <c r="C12" s="17">
        <v>48433.599999999999</v>
      </c>
      <c r="D12" s="17">
        <v>34421.629999999997</v>
      </c>
      <c r="E12" s="30">
        <f t="shared" si="0"/>
        <v>157604.63000000003</v>
      </c>
    </row>
    <row r="13" spans="1:5">
      <c r="A13" s="25" t="s">
        <v>14</v>
      </c>
      <c r="B13" s="17">
        <v>32462.769999999997</v>
      </c>
      <c r="C13" s="17">
        <v>4789.4000000000005</v>
      </c>
      <c r="D13" s="17">
        <v>8272.2100000000009</v>
      </c>
      <c r="E13" s="30">
        <f t="shared" si="0"/>
        <v>45524.38</v>
      </c>
    </row>
    <row r="14" spans="1:5">
      <c r="A14" s="31" t="s">
        <v>148</v>
      </c>
      <c r="B14" s="32">
        <f>SUM(B8:B13)</f>
        <v>415687.08</v>
      </c>
      <c r="C14" s="32">
        <f>SUM(C8:C13)</f>
        <v>217209.56999999995</v>
      </c>
      <c r="D14" s="32">
        <f>SUM(D8:D13)</f>
        <v>143422.74999999997</v>
      </c>
      <c r="E14" s="32">
        <f t="shared" si="0"/>
        <v>776319.39999999991</v>
      </c>
    </row>
    <row r="17" spans="1:5">
      <c r="A17" s="29" t="s">
        <v>149</v>
      </c>
    </row>
    <row r="18" spans="1:5">
      <c r="A18" s="67" t="s">
        <v>4</v>
      </c>
      <c r="B18" s="68" t="s">
        <v>7</v>
      </c>
      <c r="C18" s="68" t="s">
        <v>12</v>
      </c>
      <c r="D18" s="68" t="s">
        <v>147</v>
      </c>
      <c r="E18" s="68" t="s">
        <v>148</v>
      </c>
    </row>
    <row r="19" spans="1:5">
      <c r="A19" s="25" t="s">
        <v>10</v>
      </c>
      <c r="B19" s="17">
        <v>5523.89</v>
      </c>
      <c r="C19" s="17">
        <v>26284.21</v>
      </c>
      <c r="D19" s="17">
        <v>69973.61</v>
      </c>
      <c r="E19" s="30">
        <f t="shared" ref="E19:E24" si="1">SUM(B19:D19)</f>
        <v>101781.70999999999</v>
      </c>
    </row>
    <row r="20" spans="1:5">
      <c r="A20" s="25" t="s">
        <v>8</v>
      </c>
      <c r="B20" s="17">
        <v>87746.16</v>
      </c>
      <c r="C20" s="17">
        <v>63235.27</v>
      </c>
      <c r="D20" s="17">
        <v>38962.620000000003</v>
      </c>
      <c r="E20" s="30">
        <f t="shared" si="1"/>
        <v>189944.05</v>
      </c>
    </row>
    <row r="21" spans="1:5">
      <c r="A21" s="25" t="s">
        <v>9</v>
      </c>
      <c r="B21" s="17">
        <v>72631.899999999994</v>
      </c>
      <c r="C21" s="17">
        <v>83213.98</v>
      </c>
      <c r="D21" s="17">
        <v>72667.38</v>
      </c>
      <c r="E21" s="30">
        <f t="shared" si="1"/>
        <v>228513.26</v>
      </c>
    </row>
    <row r="22" spans="1:5">
      <c r="A22" s="25" t="s">
        <v>13</v>
      </c>
      <c r="B22" s="17">
        <v>30629.45</v>
      </c>
      <c r="C22" s="17">
        <v>87255.56</v>
      </c>
      <c r="D22" s="17">
        <v>78076.58</v>
      </c>
      <c r="E22" s="30">
        <f t="shared" si="1"/>
        <v>195961.59</v>
      </c>
    </row>
    <row r="23" spans="1:5">
      <c r="A23" s="25" t="s">
        <v>5</v>
      </c>
      <c r="B23" s="17">
        <v>85012.49</v>
      </c>
      <c r="C23" s="17">
        <v>62884.26</v>
      </c>
      <c r="D23" s="17">
        <v>54075.73</v>
      </c>
      <c r="E23" s="30">
        <f t="shared" si="1"/>
        <v>201972.48000000001</v>
      </c>
    </row>
    <row r="24" spans="1:5">
      <c r="A24" s="25" t="s">
        <v>14</v>
      </c>
      <c r="B24" s="17">
        <v>40067.050000000003</v>
      </c>
      <c r="C24" s="17">
        <v>19026.72</v>
      </c>
      <c r="D24" s="17">
        <v>16641.62</v>
      </c>
      <c r="E24" s="30">
        <f t="shared" si="1"/>
        <v>75735.39</v>
      </c>
    </row>
    <row r="25" spans="1:5">
      <c r="A25" s="31" t="s">
        <v>148</v>
      </c>
      <c r="B25" s="32">
        <f>SUM(B19:B24)</f>
        <v>321610.94</v>
      </c>
      <c r="C25" s="32">
        <f>SUM(C19:C24)</f>
        <v>341900</v>
      </c>
      <c r="D25" s="32">
        <f>SUM(D19:D24)</f>
        <v>330397.53999999998</v>
      </c>
      <c r="E25" s="32">
        <f>SUM(E19:E24)</f>
        <v>993908.48</v>
      </c>
    </row>
    <row r="28" spans="1:5">
      <c r="A28" s="29" t="s">
        <v>150</v>
      </c>
    </row>
    <row r="29" spans="1:5">
      <c r="A29" s="67" t="s">
        <v>4</v>
      </c>
      <c r="B29" s="68" t="s">
        <v>12</v>
      </c>
      <c r="C29" s="68" t="s">
        <v>7</v>
      </c>
      <c r="D29" s="68" t="s">
        <v>147</v>
      </c>
      <c r="E29" s="68" t="s">
        <v>148</v>
      </c>
    </row>
    <row r="30" spans="1:5">
      <c r="A30" s="25" t="s">
        <v>5</v>
      </c>
      <c r="B30" s="17">
        <v>37850.85</v>
      </c>
      <c r="C30" s="17">
        <f>SUM(C26:C29)</f>
        <v>0</v>
      </c>
      <c r="D30" s="17">
        <v>72822.210000000006</v>
      </c>
      <c r="E30" s="30">
        <f t="shared" ref="E30:E35" si="2">SUM(B30:D30)</f>
        <v>110673.06</v>
      </c>
    </row>
    <row r="31" spans="1:5">
      <c r="A31" s="25" t="s">
        <v>8</v>
      </c>
      <c r="B31" s="17">
        <v>62290.79</v>
      </c>
      <c r="C31" s="17">
        <v>64135.15</v>
      </c>
      <c r="D31" s="17">
        <v>17756.580000000002</v>
      </c>
      <c r="E31" s="30">
        <f t="shared" si="2"/>
        <v>144182.52000000002</v>
      </c>
    </row>
    <row r="32" spans="1:5">
      <c r="A32" s="25" t="s">
        <v>10</v>
      </c>
      <c r="B32" s="17">
        <v>30775.34</v>
      </c>
      <c r="C32" s="17">
        <v>53977.91</v>
      </c>
      <c r="D32" s="17">
        <v>41173.879999999997</v>
      </c>
      <c r="E32" s="30">
        <f t="shared" si="2"/>
        <v>125927.13</v>
      </c>
    </row>
    <row r="33" spans="1:5">
      <c r="A33" s="25" t="s">
        <v>13</v>
      </c>
      <c r="B33" s="17">
        <v>86605.36</v>
      </c>
      <c r="C33" s="17">
        <v>12332.7</v>
      </c>
      <c r="D33" s="17">
        <v>25986.44</v>
      </c>
      <c r="E33" s="30">
        <f t="shared" si="2"/>
        <v>124924.5</v>
      </c>
    </row>
    <row r="34" spans="1:5">
      <c r="A34" s="25" t="s">
        <v>14</v>
      </c>
      <c r="B34" s="17">
        <v>46546.42</v>
      </c>
      <c r="C34" s="17">
        <v>9469.67</v>
      </c>
      <c r="D34" s="17">
        <v>54418.11</v>
      </c>
      <c r="E34" s="30">
        <f t="shared" si="2"/>
        <v>110434.2</v>
      </c>
    </row>
    <row r="35" spans="1:5">
      <c r="A35" s="25" t="s">
        <v>9</v>
      </c>
      <c r="B35" s="17">
        <v>4533.63</v>
      </c>
      <c r="C35" s="17">
        <v>47139.199999999997</v>
      </c>
      <c r="D35" s="17">
        <v>18138.669999999998</v>
      </c>
      <c r="E35" s="30">
        <f t="shared" si="2"/>
        <v>69811.5</v>
      </c>
    </row>
    <row r="36" spans="1:5">
      <c r="A36" s="31" t="s">
        <v>148</v>
      </c>
      <c r="B36" s="32">
        <f>SUM(B30:B35)</f>
        <v>268602.39</v>
      </c>
      <c r="C36" s="32">
        <f>SUM(C30:C35)</f>
        <v>187054.63</v>
      </c>
      <c r="D36" s="32">
        <f>SUM(D30:D35)</f>
        <v>230295.89</v>
      </c>
      <c r="E36" s="32">
        <f>SUM(E30:E35)</f>
        <v>685952.91</v>
      </c>
    </row>
    <row r="39" spans="1:5">
      <c r="A39" s="29" t="s">
        <v>151</v>
      </c>
    </row>
    <row r="40" spans="1:5">
      <c r="A40" s="67" t="s">
        <v>4</v>
      </c>
      <c r="B40" s="68" t="s">
        <v>7</v>
      </c>
      <c r="C40" s="68" t="s">
        <v>12</v>
      </c>
      <c r="D40" s="68" t="s">
        <v>147</v>
      </c>
      <c r="E40" s="68" t="s">
        <v>148</v>
      </c>
    </row>
    <row r="41" spans="1:5">
      <c r="A41" s="25" t="s">
        <v>9</v>
      </c>
      <c r="B41" s="17">
        <v>23851.64</v>
      </c>
      <c r="C41" s="17">
        <v>88551.72</v>
      </c>
      <c r="D41" s="17">
        <v>18553.47</v>
      </c>
      <c r="E41" s="30">
        <f>SUM(B41:D41)</f>
        <v>130956.83</v>
      </c>
    </row>
    <row r="42" spans="1:5">
      <c r="A42" s="25" t="s">
        <v>8</v>
      </c>
      <c r="B42" s="17">
        <v>7627.55</v>
      </c>
      <c r="C42" s="17">
        <v>40860.019999999997</v>
      </c>
      <c r="D42" s="17">
        <v>24780.17</v>
      </c>
      <c r="E42" s="30">
        <f>SUM(B42:D42)</f>
        <v>73267.739999999991</v>
      </c>
    </row>
    <row r="43" spans="1:5">
      <c r="A43" s="25" t="s">
        <v>5</v>
      </c>
      <c r="B43" s="17">
        <v>45509.79</v>
      </c>
      <c r="C43" s="17">
        <v>35733.89</v>
      </c>
      <c r="D43" s="17">
        <v>32944.910000000003</v>
      </c>
      <c r="E43" s="30">
        <f>SUM(B43:D43)</f>
        <v>114188.59</v>
      </c>
    </row>
    <row r="44" spans="1:5">
      <c r="A44" s="25" t="s">
        <v>13</v>
      </c>
      <c r="B44" s="17">
        <v>46626.35</v>
      </c>
      <c r="C44" s="17">
        <v>10952.87</v>
      </c>
      <c r="D44" s="17">
        <v>42113.72</v>
      </c>
      <c r="E44" s="30">
        <f>SUM(B44:D44)</f>
        <v>99692.94</v>
      </c>
    </row>
    <row r="45" spans="1:5">
      <c r="A45" s="25" t="s">
        <v>10</v>
      </c>
      <c r="B45" s="17">
        <v>29714.55</v>
      </c>
      <c r="C45" s="17">
        <v>10430.77</v>
      </c>
      <c r="D45" s="17">
        <v>42953.38</v>
      </c>
      <c r="E45" s="30">
        <f>SUM(B45:D45)</f>
        <v>83098.7</v>
      </c>
    </row>
    <row r="46" spans="1:5">
      <c r="A46" s="25" t="s">
        <v>14</v>
      </c>
      <c r="B46" s="17">
        <v>79800.820000000007</v>
      </c>
      <c r="C46" s="17">
        <v>6243.53</v>
      </c>
      <c r="D46" s="17">
        <v>56333.17</v>
      </c>
      <c r="E46" s="30">
        <f>SUM(B46:D46)</f>
        <v>142377.52000000002</v>
      </c>
    </row>
    <row r="47" spans="1:5">
      <c r="A47" s="31" t="s">
        <v>148</v>
      </c>
      <c r="B47" s="32">
        <f>SUM(B41:B46)</f>
        <v>233130.69999999998</v>
      </c>
      <c r="C47" s="32">
        <f>SUM(C41:C46)</f>
        <v>192772.8</v>
      </c>
      <c r="D47" s="32">
        <f>SUM(D41:D46)</f>
        <v>217678.82</v>
      </c>
      <c r="E47" s="32">
        <f>SUM(B47:D47)</f>
        <v>643582.32000000007</v>
      </c>
    </row>
  </sheetData>
  <mergeCells count="1">
    <mergeCell ref="A1:D1"/>
  </mergeCells>
  <conditionalFormatting sqref="A8:E13">
    <cfRule type="expression" dxfId="0" priority="1">
      <formula>MOD(ROW(),2)=1</formula>
    </cfRule>
  </conditionalFormatting>
  <pageMargins left="0.7" right="0.7" top="0.75" bottom="0.75" header="0.3" footer="0.3"/>
  <pageSetup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E023-5F3D-41E0-A53D-DE7AEC6A66CC}">
  <sheetPr codeName="Sheet21"/>
  <dimension ref="A1:C22"/>
  <sheetViews>
    <sheetView zoomScale="120" zoomScaleNormal="120" workbookViewId="0">
      <selection sqref="A1:B1"/>
    </sheetView>
  </sheetViews>
  <sheetFormatPr defaultRowHeight="14.4"/>
  <sheetData>
    <row r="1" spans="1:3" ht="21">
      <c r="A1" s="50" t="s">
        <v>154</v>
      </c>
      <c r="B1" s="50"/>
      <c r="C1" s="19"/>
    </row>
    <row r="2" spans="1:3">
      <c r="A2" t="s">
        <v>516</v>
      </c>
    </row>
    <row r="3" spans="1:3">
      <c r="A3" s="65" t="s">
        <v>514</v>
      </c>
    </row>
    <row r="4" spans="1:3">
      <c r="A4" s="65" t="s">
        <v>515</v>
      </c>
    </row>
    <row r="6" spans="1:3">
      <c r="A6" s="16" t="s">
        <v>155</v>
      </c>
    </row>
    <row r="7" spans="1:3">
      <c r="A7" s="23" t="s">
        <v>156</v>
      </c>
    </row>
    <row r="8" spans="1:3">
      <c r="A8" s="23" t="s">
        <v>157</v>
      </c>
    </row>
    <row r="9" spans="1:3">
      <c r="A9" s="23" t="s">
        <v>158</v>
      </c>
    </row>
    <row r="10" spans="1:3">
      <c r="A10" s="23" t="s">
        <v>159</v>
      </c>
    </row>
    <row r="11" spans="1:3">
      <c r="A11" s="23" t="s">
        <v>160</v>
      </c>
    </row>
    <row r="12" spans="1:3">
      <c r="A12" s="23" t="s">
        <v>161</v>
      </c>
    </row>
    <row r="13" spans="1:3">
      <c r="A13" s="23" t="s">
        <v>162</v>
      </c>
    </row>
    <row r="14" spans="1:3">
      <c r="A14" s="23" t="s">
        <v>163</v>
      </c>
    </row>
    <row r="17" spans="1:1">
      <c r="A17" s="24" t="s">
        <v>164</v>
      </c>
    </row>
    <row r="18" spans="1:1">
      <c r="A18" s="23" t="s">
        <v>165</v>
      </c>
    </row>
    <row r="19" spans="1:1">
      <c r="A19" s="23" t="s">
        <v>166</v>
      </c>
    </row>
    <row r="20" spans="1:1">
      <c r="A20" s="23" t="s">
        <v>167</v>
      </c>
    </row>
    <row r="21" spans="1:1">
      <c r="A21" s="23" t="s">
        <v>168</v>
      </c>
    </row>
    <row r="22" spans="1:1">
      <c r="A22" s="23" t="s">
        <v>169</v>
      </c>
    </row>
  </sheetData>
  <mergeCells count="1">
    <mergeCell ref="A1:B1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CFA7-14C2-45BF-852C-286447EC00DF}">
  <sheetPr codeName="Sheet15"/>
  <dimension ref="A1:C14"/>
  <sheetViews>
    <sheetView zoomScale="120" zoomScaleNormal="120" workbookViewId="0">
      <selection sqref="A1:B1"/>
    </sheetView>
  </sheetViews>
  <sheetFormatPr defaultColWidth="8.77734375" defaultRowHeight="14.4"/>
  <cols>
    <col min="1" max="1" width="16.44140625" customWidth="1"/>
    <col min="2" max="2" width="11.5546875" customWidth="1"/>
  </cols>
  <sheetData>
    <row r="1" spans="1:3" ht="21">
      <c r="A1" s="51" t="s">
        <v>170</v>
      </c>
      <c r="B1" s="51"/>
    </row>
    <row r="2" spans="1:3">
      <c r="A2" s="18" t="s">
        <v>171</v>
      </c>
    </row>
    <row r="4" spans="1:3">
      <c r="A4" s="27" t="s">
        <v>172</v>
      </c>
    </row>
    <row r="5" spans="1:3">
      <c r="A5" t="s">
        <v>173</v>
      </c>
      <c r="B5" s="33">
        <v>20</v>
      </c>
    </row>
    <row r="6" spans="1:3">
      <c r="A6" t="s">
        <v>174</v>
      </c>
      <c r="B6" s="34">
        <f>C6/10000</f>
        <v>3.5000000000000003E-2</v>
      </c>
      <c r="C6" s="66">
        <v>350</v>
      </c>
    </row>
    <row r="7" spans="1:3">
      <c r="A7" t="s">
        <v>175</v>
      </c>
      <c r="B7">
        <v>4</v>
      </c>
    </row>
    <row r="8" spans="1:3">
      <c r="A8" t="s">
        <v>176</v>
      </c>
      <c r="B8" s="35">
        <f>PMT(B6/12,B7*12,-B5*1000)</f>
        <v>447.12002103394036</v>
      </c>
    </row>
    <row r="10" spans="1:3">
      <c r="A10" s="27" t="s">
        <v>177</v>
      </c>
    </row>
    <row r="11" spans="1:3">
      <c r="A11" t="s">
        <v>173</v>
      </c>
      <c r="B11" s="33">
        <v>20</v>
      </c>
    </row>
    <row r="12" spans="1:3">
      <c r="A12" t="s">
        <v>174</v>
      </c>
      <c r="B12" s="34">
        <v>0.04</v>
      </c>
    </row>
    <row r="13" spans="1:3">
      <c r="A13" t="s">
        <v>175</v>
      </c>
      <c r="B13">
        <v>4</v>
      </c>
    </row>
    <row r="14" spans="1:3">
      <c r="A14" t="s">
        <v>176</v>
      </c>
      <c r="B14" s="35">
        <f>PMT(B12/12,B13*12,-B11*1000)</f>
        <v>451.58109283379963</v>
      </c>
    </row>
  </sheetData>
  <mergeCells count="1">
    <mergeCell ref="A1:B1"/>
  </mergeCells>
  <pageMargins left="0.7" right="0.7" top="0.75" bottom="0.75" header="0.3" footer="0.3"/>
  <pageSetup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Scroll Bar 1">
              <controlPr defaultSize="0" autoPict="0">
                <anchor moveWithCells="1">
                  <from>
                    <xdr:col>3</xdr:col>
                    <xdr:colOff>30480</xdr:colOff>
                    <xdr:row>4</xdr:row>
                    <xdr:rowOff>22860</xdr:rowOff>
                  </from>
                  <to>
                    <xdr:col>4</xdr:col>
                    <xdr:colOff>480060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Scroll Bar 2">
              <controlPr defaultSize="0" autoPict="0">
                <anchor moveWithCells="1">
                  <from>
                    <xdr:col>3</xdr:col>
                    <xdr:colOff>30480</xdr:colOff>
                    <xdr:row>6</xdr:row>
                    <xdr:rowOff>22860</xdr:rowOff>
                  </from>
                  <to>
                    <xdr:col>4</xdr:col>
                    <xdr:colOff>45720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Scroll Bar 3">
              <controlPr defaultSize="0" autoPict="0">
                <anchor moveWithCells="1">
                  <from>
                    <xdr:col>3</xdr:col>
                    <xdr:colOff>30480</xdr:colOff>
                    <xdr:row>5</xdr:row>
                    <xdr:rowOff>30480</xdr:rowOff>
                  </from>
                  <to>
                    <xdr:col>4</xdr:col>
                    <xdr:colOff>480060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4921-9FC8-49E8-8F64-1717F9507FD4}">
  <sheetPr codeName="Sheet18"/>
  <dimension ref="A1:D44"/>
  <sheetViews>
    <sheetView zoomScale="120" zoomScaleNormal="120" workbookViewId="0">
      <selection sqref="A1:C1"/>
    </sheetView>
  </sheetViews>
  <sheetFormatPr defaultRowHeight="14.4"/>
  <sheetData>
    <row r="1" spans="1:4" ht="21">
      <c r="A1" s="50" t="s">
        <v>178</v>
      </c>
      <c r="B1" s="50"/>
      <c r="C1" s="50"/>
      <c r="D1" s="19"/>
    </row>
    <row r="2" spans="1:4">
      <c r="A2" t="s">
        <v>179</v>
      </c>
    </row>
    <row r="3" spans="1:4">
      <c r="A3" t="s">
        <v>180</v>
      </c>
    </row>
    <row r="4" spans="1:4">
      <c r="A4" t="s">
        <v>181</v>
      </c>
    </row>
    <row r="6" spans="1:4">
      <c r="A6" s="27" t="s">
        <v>68</v>
      </c>
    </row>
    <row r="7" spans="1:4">
      <c r="A7" s="23" t="s">
        <v>182</v>
      </c>
    </row>
    <row r="8" spans="1:4">
      <c r="A8" s="36" t="s">
        <v>69</v>
      </c>
    </row>
    <row r="9" spans="1:4">
      <c r="A9" s="36" t="s">
        <v>183</v>
      </c>
    </row>
    <row r="10" spans="1:4">
      <c r="A10" s="36" t="s">
        <v>184</v>
      </c>
    </row>
    <row r="11" spans="1:4">
      <c r="A11" s="36" t="s">
        <v>185</v>
      </c>
    </row>
    <row r="12" spans="1:4">
      <c r="A12" s="36" t="s">
        <v>73</v>
      </c>
    </row>
    <row r="13" spans="1:4">
      <c r="A13" s="36" t="s">
        <v>80</v>
      </c>
    </row>
    <row r="14" spans="1:4">
      <c r="A14" s="23" t="s">
        <v>186</v>
      </c>
    </row>
    <row r="15" spans="1:4">
      <c r="A15" s="36" t="s">
        <v>187</v>
      </c>
    </row>
    <row r="16" spans="1:4">
      <c r="A16" s="36" t="s">
        <v>188</v>
      </c>
    </row>
    <row r="17" spans="1:1">
      <c r="A17" s="37" t="s">
        <v>189</v>
      </c>
    </row>
    <row r="18" spans="1:1">
      <c r="A18" s="37" t="s">
        <v>190</v>
      </c>
    </row>
    <row r="19" spans="1:1">
      <c r="A19" s="37" t="s">
        <v>73</v>
      </c>
    </row>
    <row r="20" spans="1:1">
      <c r="A20" s="36" t="s">
        <v>191</v>
      </c>
    </row>
    <row r="21" spans="1:1">
      <c r="A21" s="36" t="s">
        <v>192</v>
      </c>
    </row>
    <row r="22" spans="1:1">
      <c r="A22" s="36" t="s">
        <v>193</v>
      </c>
    </row>
    <row r="23" spans="1:1">
      <c r="A23" s="36" t="s">
        <v>194</v>
      </c>
    </row>
    <row r="24" spans="1:1">
      <c r="A24" s="36" t="s">
        <v>195</v>
      </c>
    </row>
    <row r="25" spans="1:1">
      <c r="A25" s="36" t="s">
        <v>196</v>
      </c>
    </row>
    <row r="26" spans="1:1">
      <c r="A26" s="36" t="s">
        <v>197</v>
      </c>
    </row>
    <row r="27" spans="1:1">
      <c r="A27" s="37" t="s">
        <v>198</v>
      </c>
    </row>
    <row r="28" spans="1:1">
      <c r="A28" s="36"/>
    </row>
    <row r="29" spans="1:1">
      <c r="A29" s="36"/>
    </row>
    <row r="30" spans="1:1">
      <c r="A30" s="38" t="s">
        <v>199</v>
      </c>
    </row>
    <row r="31" spans="1:1">
      <c r="A31" s="39" t="s">
        <v>200</v>
      </c>
    </row>
    <row r="32" spans="1:1">
      <c r="A32" s="39" t="s">
        <v>201</v>
      </c>
    </row>
    <row r="33" spans="1:2">
      <c r="A33" s="39" t="s">
        <v>202</v>
      </c>
    </row>
    <row r="34" spans="1:2">
      <c r="A34" s="39" t="s">
        <v>203</v>
      </c>
    </row>
    <row r="35" spans="1:2">
      <c r="A35" s="39" t="s">
        <v>204</v>
      </c>
    </row>
    <row r="36" spans="1:2">
      <c r="A36" s="36"/>
    </row>
    <row r="37" spans="1:2">
      <c r="A37" s="36"/>
      <c r="B37" s="40"/>
    </row>
    <row r="38" spans="1:2">
      <c r="A38" s="41" t="s">
        <v>205</v>
      </c>
    </row>
    <row r="39" spans="1:2">
      <c r="A39" s="25" t="s">
        <v>206</v>
      </c>
      <c r="B39" s="40"/>
    </row>
    <row r="40" spans="1:2">
      <c r="A40" s="36" t="s">
        <v>207</v>
      </c>
    </row>
    <row r="41" spans="1:2">
      <c r="A41" s="36" t="s">
        <v>208</v>
      </c>
    </row>
    <row r="42" spans="1:2">
      <c r="A42" s="36"/>
    </row>
    <row r="43" spans="1:2">
      <c r="A43" s="36"/>
    </row>
    <row r="44" spans="1:2">
      <c r="A44" s="36"/>
    </row>
  </sheetData>
  <mergeCells count="1">
    <mergeCell ref="A1:C1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7CD6-2999-4CD9-BADA-DFD9B72AE6E9}">
  <sheetPr codeName="Sheet23"/>
  <dimension ref="A1:E37"/>
  <sheetViews>
    <sheetView zoomScale="120" zoomScaleNormal="120" workbookViewId="0">
      <selection sqref="A1:E1"/>
    </sheetView>
  </sheetViews>
  <sheetFormatPr defaultRowHeight="14.4"/>
  <sheetData>
    <row r="1" spans="1:5" ht="21">
      <c r="A1" s="50" t="s">
        <v>209</v>
      </c>
      <c r="B1" s="50"/>
      <c r="C1" s="50"/>
      <c r="D1" s="50"/>
      <c r="E1" s="50"/>
    </row>
    <row r="2" spans="1:5">
      <c r="A2" t="s">
        <v>210</v>
      </c>
    </row>
    <row r="3" spans="1:5">
      <c r="A3" t="s">
        <v>211</v>
      </c>
    </row>
    <row r="4" spans="1:5">
      <c r="A4" s="23" t="s">
        <v>212</v>
      </c>
    </row>
    <row r="5" spans="1:5">
      <c r="A5" t="s">
        <v>181</v>
      </c>
    </row>
    <row r="7" spans="1:5">
      <c r="A7" s="27" t="s">
        <v>68</v>
      </c>
    </row>
    <row r="8" spans="1:5">
      <c r="A8" s="23" t="s">
        <v>213</v>
      </c>
    </row>
    <row r="9" spans="1:5">
      <c r="A9" s="36" t="s">
        <v>69</v>
      </c>
    </row>
    <row r="10" spans="1:5">
      <c r="A10" s="36" t="s">
        <v>214</v>
      </c>
    </row>
    <row r="11" spans="1:5">
      <c r="A11" s="36" t="s">
        <v>215</v>
      </c>
    </row>
    <row r="12" spans="1:5">
      <c r="A12" s="36" t="s">
        <v>185</v>
      </c>
    </row>
    <row r="13" spans="1:5">
      <c r="A13" s="36" t="s">
        <v>73</v>
      </c>
    </row>
    <row r="14" spans="1:5">
      <c r="A14" s="36" t="s">
        <v>80</v>
      </c>
    </row>
    <row r="15" spans="1:5">
      <c r="A15" s="23" t="s">
        <v>186</v>
      </c>
    </row>
    <row r="16" spans="1:5">
      <c r="A16" s="36" t="s">
        <v>187</v>
      </c>
    </row>
    <row r="17" spans="1:1">
      <c r="A17" s="36" t="s">
        <v>188</v>
      </c>
    </row>
    <row r="18" spans="1:1">
      <c r="A18" s="37" t="s">
        <v>189</v>
      </c>
    </row>
    <row r="19" spans="1:1">
      <c r="A19" s="37" t="s">
        <v>190</v>
      </c>
    </row>
    <row r="20" spans="1:1">
      <c r="A20" s="37" t="s">
        <v>73</v>
      </c>
    </row>
    <row r="21" spans="1:1">
      <c r="A21" s="36" t="s">
        <v>191</v>
      </c>
    </row>
    <row r="22" spans="1:1">
      <c r="A22" s="36" t="s">
        <v>192</v>
      </c>
    </row>
    <row r="23" spans="1:1">
      <c r="A23" s="36" t="s">
        <v>216</v>
      </c>
    </row>
    <row r="24" spans="1:1">
      <c r="A24" s="36" t="s">
        <v>194</v>
      </c>
    </row>
    <row r="25" spans="1:1">
      <c r="A25" s="36" t="s">
        <v>195</v>
      </c>
    </row>
    <row r="26" spans="1:1">
      <c r="A26" s="36" t="s">
        <v>196</v>
      </c>
    </row>
    <row r="27" spans="1:1">
      <c r="A27" s="36" t="s">
        <v>197</v>
      </c>
    </row>
    <row r="28" spans="1:1">
      <c r="A28" s="37" t="s">
        <v>198</v>
      </c>
    </row>
    <row r="30" spans="1:1">
      <c r="A30" s="41" t="s">
        <v>199</v>
      </c>
    </row>
    <row r="31" spans="1:1">
      <c r="A31" s="42" t="s">
        <v>217</v>
      </c>
    </row>
    <row r="32" spans="1:1">
      <c r="A32" s="42" t="s">
        <v>218</v>
      </c>
    </row>
    <row r="33" spans="1:1">
      <c r="A33" s="42" t="s">
        <v>219</v>
      </c>
    </row>
    <row r="34" spans="1:1">
      <c r="A34" s="42" t="s">
        <v>220</v>
      </c>
    </row>
    <row r="35" spans="1:1">
      <c r="A35" s="42" t="s">
        <v>221</v>
      </c>
    </row>
    <row r="36" spans="1:1">
      <c r="A36" s="42" t="s">
        <v>222</v>
      </c>
    </row>
    <row r="37" spans="1:1">
      <c r="A37" s="42" t="s">
        <v>223</v>
      </c>
    </row>
  </sheetData>
  <mergeCells count="1">
    <mergeCell ref="A1:E1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FBE6-3CB6-4844-91B6-CB42D9BD9484}">
  <sheetPr codeName="Sheet20"/>
  <dimension ref="A1:C61"/>
  <sheetViews>
    <sheetView zoomScale="120" zoomScaleNormal="120" workbookViewId="0">
      <selection sqref="A1:C1"/>
    </sheetView>
  </sheetViews>
  <sheetFormatPr defaultRowHeight="14.4"/>
  <sheetData>
    <row r="1" spans="1:3" ht="21">
      <c r="A1" s="51" t="s">
        <v>224</v>
      </c>
      <c r="B1" s="51"/>
      <c r="C1" s="51"/>
    </row>
    <row r="2" spans="1:3">
      <c r="A2" t="s">
        <v>225</v>
      </c>
    </row>
    <row r="3" spans="1:3">
      <c r="A3" t="s">
        <v>226</v>
      </c>
    </row>
    <row r="4" spans="1:3">
      <c r="A4" t="s">
        <v>227</v>
      </c>
    </row>
    <row r="5" spans="1:3">
      <c r="A5" t="s">
        <v>228</v>
      </c>
    </row>
    <row r="7" spans="1:3">
      <c r="A7" s="27" t="s">
        <v>229</v>
      </c>
    </row>
    <row r="8" spans="1:3">
      <c r="A8" s="16" t="s">
        <v>230</v>
      </c>
    </row>
    <row r="9" spans="1:3">
      <c r="A9" s="23" t="s">
        <v>231</v>
      </c>
    </row>
    <row r="10" spans="1:3">
      <c r="A10" s="23" t="s">
        <v>232</v>
      </c>
    </row>
    <row r="11" spans="1:3">
      <c r="A11" s="36" t="s">
        <v>69</v>
      </c>
    </row>
    <row r="12" spans="1:3">
      <c r="A12" s="36" t="s">
        <v>233</v>
      </c>
    </row>
    <row r="13" spans="1:3">
      <c r="A13" s="36" t="s">
        <v>73</v>
      </c>
    </row>
    <row r="14" spans="1:3">
      <c r="A14" s="36" t="s">
        <v>80</v>
      </c>
    </row>
    <row r="15" spans="1:3">
      <c r="A15" s="24" t="s">
        <v>234</v>
      </c>
    </row>
    <row r="16" spans="1:3">
      <c r="A16" s="23" t="s">
        <v>187</v>
      </c>
    </row>
    <row r="17" spans="1:2">
      <c r="A17" s="23" t="s">
        <v>235</v>
      </c>
    </row>
    <row r="18" spans="1:2">
      <c r="A18" s="23" t="s">
        <v>236</v>
      </c>
    </row>
    <row r="19" spans="1:2">
      <c r="A19" s="23" t="s">
        <v>237</v>
      </c>
    </row>
    <row r="20" spans="1:2">
      <c r="A20" s="23" t="s">
        <v>238</v>
      </c>
    </row>
    <row r="21" spans="1:2">
      <c r="A21" s="23" t="s">
        <v>239</v>
      </c>
    </row>
    <row r="22" spans="1:2">
      <c r="A22" s="23" t="s">
        <v>240</v>
      </c>
    </row>
    <row r="23" spans="1:2">
      <c r="A23" s="23" t="s">
        <v>241</v>
      </c>
    </row>
    <row r="24" spans="1:2">
      <c r="A24" s="23" t="s">
        <v>242</v>
      </c>
    </row>
    <row r="25" spans="1:2">
      <c r="A25" s="23" t="s">
        <v>243</v>
      </c>
    </row>
    <row r="26" spans="1:2">
      <c r="A26" s="23" t="s">
        <v>244</v>
      </c>
    </row>
    <row r="27" spans="1:2">
      <c r="A27" s="23"/>
    </row>
    <row r="28" spans="1:2">
      <c r="A28" s="27" t="s">
        <v>199</v>
      </c>
    </row>
    <row r="29" spans="1:2">
      <c r="B29" s="43" t="s">
        <v>245</v>
      </c>
    </row>
    <row r="30" spans="1:2">
      <c r="B30" s="43" t="s">
        <v>246</v>
      </c>
    </row>
    <row r="31" spans="1:2">
      <c r="B31" s="43" t="s">
        <v>247</v>
      </c>
    </row>
    <row r="32" spans="1:2">
      <c r="B32" s="43" t="s">
        <v>248</v>
      </c>
    </row>
    <row r="33" spans="1:2">
      <c r="B33" s="43" t="s">
        <v>249</v>
      </c>
    </row>
    <row r="34" spans="1:2">
      <c r="B34" s="43" t="s">
        <v>250</v>
      </c>
    </row>
    <row r="35" spans="1:2">
      <c r="B35" s="43" t="s">
        <v>251</v>
      </c>
    </row>
    <row r="36" spans="1:2">
      <c r="B36" s="43" t="s">
        <v>252</v>
      </c>
    </row>
    <row r="37" spans="1:2">
      <c r="B37" s="43" t="s">
        <v>253</v>
      </c>
    </row>
    <row r="40" spans="1:2" ht="15.6">
      <c r="A40" s="44" t="s">
        <v>254</v>
      </c>
    </row>
    <row r="41" spans="1:2">
      <c r="A41" t="s">
        <v>255</v>
      </c>
    </row>
    <row r="42" spans="1:2">
      <c r="A42" t="s">
        <v>256</v>
      </c>
    </row>
    <row r="44" spans="1:2">
      <c r="A44" s="27" t="s">
        <v>229</v>
      </c>
    </row>
    <row r="45" spans="1:2">
      <c r="A45" s="23" t="s">
        <v>187</v>
      </c>
    </row>
    <row r="46" spans="1:2">
      <c r="A46" s="23" t="s">
        <v>235</v>
      </c>
    </row>
    <row r="47" spans="1:2">
      <c r="A47" s="23" t="s">
        <v>241</v>
      </c>
    </row>
    <row r="48" spans="1:2">
      <c r="A48" s="23" t="s">
        <v>242</v>
      </c>
    </row>
    <row r="49" spans="1:2">
      <c r="A49" s="23" t="s">
        <v>243</v>
      </c>
    </row>
    <row r="50" spans="1:2">
      <c r="A50" s="23" t="s">
        <v>244</v>
      </c>
    </row>
    <row r="52" spans="1:2">
      <c r="A52" s="41" t="s">
        <v>199</v>
      </c>
    </row>
    <row r="53" spans="1:2">
      <c r="B53" s="43" t="s">
        <v>257</v>
      </c>
    </row>
    <row r="54" spans="1:2">
      <c r="B54" s="43" t="s">
        <v>258</v>
      </c>
    </row>
    <row r="55" spans="1:2">
      <c r="B55" s="43" t="s">
        <v>259</v>
      </c>
    </row>
    <row r="56" spans="1:2">
      <c r="B56" s="43" t="s">
        <v>260</v>
      </c>
    </row>
    <row r="57" spans="1:2">
      <c r="B57" s="43" t="s">
        <v>261</v>
      </c>
    </row>
    <row r="58" spans="1:2">
      <c r="B58" s="43" t="s">
        <v>262</v>
      </c>
    </row>
    <row r="59" spans="1:2">
      <c r="B59" s="43" t="s">
        <v>251</v>
      </c>
    </row>
    <row r="60" spans="1:2">
      <c r="B60" s="43" t="s">
        <v>263</v>
      </c>
    </row>
    <row r="61" spans="1:2">
      <c r="B61" s="43" t="s">
        <v>253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CA75-DDB4-4BB8-B56F-8417A1AA6561}">
  <sheetPr codeName="Sheet24"/>
  <dimension ref="A1:E57"/>
  <sheetViews>
    <sheetView zoomScale="120" zoomScaleNormal="120" workbookViewId="0">
      <selection sqref="A1:C1"/>
    </sheetView>
  </sheetViews>
  <sheetFormatPr defaultColWidth="8.77734375" defaultRowHeight="14.4"/>
  <sheetData>
    <row r="1" spans="1:5" ht="21">
      <c r="A1" s="51" t="s">
        <v>264</v>
      </c>
      <c r="B1" s="51"/>
      <c r="C1" s="51"/>
    </row>
    <row r="2" spans="1:5">
      <c r="A2" t="s">
        <v>265</v>
      </c>
    </row>
    <row r="3" spans="1:5">
      <c r="A3" t="s">
        <v>266</v>
      </c>
    </row>
    <row r="4" spans="1:5">
      <c r="A4" t="s">
        <v>267</v>
      </c>
    </row>
    <row r="5" spans="1:5">
      <c r="A5" t="s">
        <v>268</v>
      </c>
    </row>
    <row r="7" spans="1:5">
      <c r="A7" s="27" t="s">
        <v>269</v>
      </c>
    </row>
    <row r="8" spans="1:5">
      <c r="A8" t="s">
        <v>270</v>
      </c>
    </row>
    <row r="9" spans="1:5">
      <c r="A9" t="s">
        <v>271</v>
      </c>
    </row>
    <row r="10" spans="1:5">
      <c r="A10" t="s">
        <v>272</v>
      </c>
    </row>
    <row r="12" spans="1:5" ht="18">
      <c r="A12" s="52" t="s">
        <v>273</v>
      </c>
      <c r="B12" s="52"/>
      <c r="C12" s="52"/>
    </row>
    <row r="13" spans="1:5">
      <c r="A13" s="16" t="s">
        <v>274</v>
      </c>
    </row>
    <row r="15" spans="1:5">
      <c r="A15" s="16" t="s">
        <v>275</v>
      </c>
      <c r="B15" s="45" t="s">
        <v>15</v>
      </c>
      <c r="C15" s="45" t="s">
        <v>16</v>
      </c>
      <c r="D15" s="45" t="s">
        <v>17</v>
      </c>
      <c r="E15" s="45" t="s">
        <v>18</v>
      </c>
    </row>
    <row r="16" spans="1:5">
      <c r="A16" s="16" t="s">
        <v>10</v>
      </c>
      <c r="B16" s="17">
        <v>66820</v>
      </c>
      <c r="C16" s="17">
        <v>54749</v>
      </c>
      <c r="D16" s="17">
        <v>36211</v>
      </c>
      <c r="E16" s="17">
        <v>28249</v>
      </c>
    </row>
    <row r="17" spans="1:5">
      <c r="A17" t="s">
        <v>11</v>
      </c>
      <c r="B17" s="17">
        <v>35241</v>
      </c>
      <c r="C17" s="17">
        <v>76404</v>
      </c>
      <c r="D17" s="17">
        <v>50323</v>
      </c>
      <c r="E17" s="17">
        <v>53470</v>
      </c>
    </row>
    <row r="18" spans="1:5">
      <c r="A18" t="s">
        <v>6</v>
      </c>
      <c r="B18" s="17">
        <v>28984</v>
      </c>
      <c r="C18" s="17">
        <v>44214</v>
      </c>
      <c r="D18" s="17">
        <v>58859</v>
      </c>
      <c r="E18" s="17">
        <v>75877</v>
      </c>
    </row>
    <row r="19" spans="1:5">
      <c r="A19" t="s">
        <v>276</v>
      </c>
      <c r="B19" s="17">
        <v>63987</v>
      </c>
      <c r="C19" s="17">
        <v>43420</v>
      </c>
      <c r="D19" s="17">
        <v>45514</v>
      </c>
      <c r="E19" s="17">
        <v>79398</v>
      </c>
    </row>
    <row r="20" spans="1:5">
      <c r="A20" t="s">
        <v>277</v>
      </c>
      <c r="B20" s="17">
        <v>45424</v>
      </c>
      <c r="C20" s="17">
        <v>46846</v>
      </c>
      <c r="D20" s="17">
        <v>21360</v>
      </c>
      <c r="E20" s="17">
        <v>51897</v>
      </c>
    </row>
    <row r="21" spans="1:5">
      <c r="A21" t="s">
        <v>278</v>
      </c>
      <c r="B21" s="17">
        <f>SUM(B16:B20)</f>
        <v>240456</v>
      </c>
      <c r="C21" s="17">
        <f>SUM(C16:C20)</f>
        <v>265633</v>
      </c>
      <c r="D21" s="17">
        <f>SUM(D16:D20)</f>
        <v>212267</v>
      </c>
      <c r="E21" s="17">
        <f>SUM(E16:E20)</f>
        <v>288891</v>
      </c>
    </row>
    <row r="22" spans="1:5">
      <c r="A22" s="16" t="s">
        <v>279</v>
      </c>
      <c r="B22" s="17">
        <v>75748</v>
      </c>
      <c r="C22" s="17">
        <v>41888</v>
      </c>
      <c r="D22" s="17">
        <v>58402</v>
      </c>
      <c r="E22" s="17">
        <v>26632</v>
      </c>
    </row>
    <row r="23" spans="1:5">
      <c r="A23" t="s">
        <v>11</v>
      </c>
      <c r="B23" s="17">
        <v>28503</v>
      </c>
      <c r="C23" s="17">
        <v>75755</v>
      </c>
      <c r="D23" s="17">
        <v>41565</v>
      </c>
      <c r="E23" s="17">
        <v>57924</v>
      </c>
    </row>
    <row r="24" spans="1:5">
      <c r="A24" t="s">
        <v>6</v>
      </c>
      <c r="B24" s="17">
        <v>25157</v>
      </c>
      <c r="C24" s="17">
        <v>45281</v>
      </c>
      <c r="D24" s="17">
        <v>68069</v>
      </c>
      <c r="E24" s="17">
        <v>60123</v>
      </c>
    </row>
    <row r="25" spans="1:5">
      <c r="A25" t="s">
        <v>276</v>
      </c>
      <c r="B25" s="17">
        <v>27297</v>
      </c>
      <c r="C25" s="17">
        <v>33732</v>
      </c>
      <c r="D25" s="17">
        <v>27651</v>
      </c>
      <c r="E25" s="17">
        <v>45027</v>
      </c>
    </row>
    <row r="26" spans="1:5">
      <c r="A26" t="s">
        <v>277</v>
      </c>
      <c r="B26" s="17">
        <v>68308</v>
      </c>
      <c r="C26" s="17">
        <v>27123</v>
      </c>
      <c r="D26" s="17">
        <v>20009</v>
      </c>
      <c r="E26" s="17">
        <v>78298</v>
      </c>
    </row>
    <row r="27" spans="1:5">
      <c r="A27" t="s">
        <v>278</v>
      </c>
      <c r="B27" s="17">
        <f>SUM(B22:B26)</f>
        <v>225013</v>
      </c>
      <c r="C27" s="17">
        <f>SUM(C22:C26)</f>
        <v>223779</v>
      </c>
      <c r="D27" s="17">
        <f>SUM(D22:D26)</f>
        <v>215696</v>
      </c>
      <c r="E27" s="17">
        <f>SUM(E22:E26)</f>
        <v>268004</v>
      </c>
    </row>
    <row r="28" spans="1:5">
      <c r="A28" s="16" t="s">
        <v>280</v>
      </c>
      <c r="B28" s="17">
        <v>72806</v>
      </c>
      <c r="C28" s="17">
        <v>55515</v>
      </c>
      <c r="D28" s="17">
        <v>41286</v>
      </c>
      <c r="E28" s="17">
        <v>73008</v>
      </c>
    </row>
    <row r="29" spans="1:5">
      <c r="A29" t="s">
        <v>11</v>
      </c>
      <c r="B29" s="17">
        <v>50589</v>
      </c>
      <c r="C29" s="17">
        <v>76930</v>
      </c>
      <c r="D29" s="17">
        <v>53548</v>
      </c>
      <c r="E29" s="17">
        <v>43841</v>
      </c>
    </row>
    <row r="30" spans="1:5">
      <c r="A30" t="s">
        <v>6</v>
      </c>
      <c r="B30" s="17">
        <v>41868</v>
      </c>
      <c r="C30" s="17">
        <v>38524</v>
      </c>
      <c r="D30" s="17">
        <v>74200</v>
      </c>
      <c r="E30" s="17">
        <v>32858</v>
      </c>
    </row>
    <row r="31" spans="1:5">
      <c r="A31" t="s">
        <v>276</v>
      </c>
      <c r="B31" s="17">
        <v>62424</v>
      </c>
      <c r="C31" s="17">
        <v>60770</v>
      </c>
      <c r="D31" s="17">
        <v>66694</v>
      </c>
      <c r="E31" s="17">
        <v>73591</v>
      </c>
    </row>
    <row r="32" spans="1:5">
      <c r="A32" t="s">
        <v>277</v>
      </c>
      <c r="B32" s="17">
        <v>63993</v>
      </c>
      <c r="C32" s="17">
        <v>73994</v>
      </c>
      <c r="D32" s="17">
        <v>47859</v>
      </c>
      <c r="E32" s="17">
        <v>63655</v>
      </c>
    </row>
    <row r="33" spans="1:5">
      <c r="A33" t="s">
        <v>278</v>
      </c>
      <c r="B33" s="17">
        <f>SUM(B28:B32)</f>
        <v>291680</v>
      </c>
      <c r="C33" s="17">
        <f>SUM(C28:C32)</f>
        <v>305733</v>
      </c>
      <c r="D33" s="17">
        <f>SUM(D28:D32)</f>
        <v>283587</v>
      </c>
      <c r="E33" s="17">
        <f>SUM(E28:E32)</f>
        <v>286953</v>
      </c>
    </row>
    <row r="34" spans="1:5">
      <c r="A34" s="16" t="s">
        <v>281</v>
      </c>
      <c r="B34" s="17">
        <v>57731</v>
      </c>
      <c r="C34" s="17">
        <v>58190</v>
      </c>
      <c r="D34" s="17">
        <v>70968</v>
      </c>
      <c r="E34" s="17">
        <v>65794</v>
      </c>
    </row>
    <row r="35" spans="1:5">
      <c r="A35" t="s">
        <v>11</v>
      </c>
      <c r="B35" s="17">
        <v>66405</v>
      </c>
      <c r="C35" s="17">
        <v>55534</v>
      </c>
      <c r="D35" s="17">
        <v>64222</v>
      </c>
      <c r="E35" s="17">
        <v>59013</v>
      </c>
    </row>
    <row r="36" spans="1:5">
      <c r="A36" t="s">
        <v>6</v>
      </c>
      <c r="B36" s="17">
        <v>76829</v>
      </c>
      <c r="C36" s="17">
        <v>42406</v>
      </c>
      <c r="D36" s="17">
        <v>75262</v>
      </c>
      <c r="E36" s="17">
        <v>25963</v>
      </c>
    </row>
    <row r="37" spans="1:5">
      <c r="A37" t="s">
        <v>276</v>
      </c>
      <c r="B37" s="17">
        <v>33816</v>
      </c>
      <c r="C37" s="17">
        <v>22075</v>
      </c>
      <c r="D37" s="17">
        <v>56541</v>
      </c>
      <c r="E37" s="17">
        <v>22725</v>
      </c>
    </row>
    <row r="38" spans="1:5">
      <c r="A38" t="s">
        <v>277</v>
      </c>
      <c r="B38" s="17">
        <v>53319</v>
      </c>
      <c r="C38" s="17">
        <v>45475</v>
      </c>
      <c r="D38" s="17">
        <v>24579</v>
      </c>
      <c r="E38" s="17">
        <v>46305</v>
      </c>
    </row>
    <row r="39" spans="1:5">
      <c r="A39" t="s">
        <v>278</v>
      </c>
      <c r="B39" s="17">
        <f>SUM(B34:B38)</f>
        <v>288100</v>
      </c>
      <c r="C39" s="17">
        <f>SUM(C34:C38)</f>
        <v>223680</v>
      </c>
      <c r="D39" s="17">
        <f>SUM(D34:D38)</f>
        <v>291572</v>
      </c>
      <c r="E39" s="17">
        <f>SUM(E34:E38)</f>
        <v>219800</v>
      </c>
    </row>
    <row r="40" spans="1:5">
      <c r="A40" s="16" t="s">
        <v>282</v>
      </c>
      <c r="B40" s="17">
        <v>32824</v>
      </c>
      <c r="C40" s="17">
        <v>46843</v>
      </c>
      <c r="D40" s="17">
        <v>58086</v>
      </c>
      <c r="E40" s="17">
        <v>60201</v>
      </c>
    </row>
    <row r="41" spans="1:5">
      <c r="A41" t="s">
        <v>11</v>
      </c>
      <c r="B41" s="17">
        <v>69119</v>
      </c>
      <c r="C41" s="17">
        <v>25515</v>
      </c>
      <c r="D41" s="17">
        <v>31086</v>
      </c>
      <c r="E41" s="17">
        <v>38263</v>
      </c>
    </row>
    <row r="42" spans="1:5">
      <c r="A42" t="s">
        <v>6</v>
      </c>
      <c r="B42" s="17">
        <v>76260</v>
      </c>
      <c r="C42" s="17">
        <v>22336</v>
      </c>
      <c r="D42" s="17">
        <v>72755</v>
      </c>
      <c r="E42" s="17">
        <v>44816</v>
      </c>
    </row>
    <row r="43" spans="1:5">
      <c r="A43" t="s">
        <v>276</v>
      </c>
      <c r="B43" s="17">
        <v>61471</v>
      </c>
      <c r="C43" s="17">
        <v>66775</v>
      </c>
      <c r="D43" s="17">
        <v>78893</v>
      </c>
      <c r="E43" s="17">
        <v>77047</v>
      </c>
    </row>
    <row r="44" spans="1:5">
      <c r="A44" t="s">
        <v>277</v>
      </c>
      <c r="B44" s="17">
        <v>61540</v>
      </c>
      <c r="C44" s="17">
        <v>22041</v>
      </c>
      <c r="D44" s="17">
        <v>71632</v>
      </c>
      <c r="E44" s="17">
        <v>58352</v>
      </c>
    </row>
    <row r="45" spans="1:5">
      <c r="A45" t="s">
        <v>278</v>
      </c>
      <c r="B45" s="17">
        <f>SUM(B40:B44)</f>
        <v>301214</v>
      </c>
      <c r="C45" s="17">
        <f>SUM(C40:C44)</f>
        <v>183510</v>
      </c>
      <c r="D45" s="17">
        <f>SUM(D40:D44)</f>
        <v>312452</v>
      </c>
      <c r="E45" s="17">
        <f>SUM(E40:E44)</f>
        <v>278679</v>
      </c>
    </row>
    <row r="46" spans="1:5">
      <c r="A46" s="16" t="s">
        <v>283</v>
      </c>
      <c r="B46" s="17">
        <v>51526</v>
      </c>
      <c r="C46" s="17">
        <v>47115</v>
      </c>
      <c r="D46" s="17">
        <v>76896</v>
      </c>
      <c r="E46" s="17">
        <v>62059</v>
      </c>
    </row>
    <row r="47" spans="1:5">
      <c r="A47" t="s">
        <v>11</v>
      </c>
      <c r="B47" s="17">
        <v>76022</v>
      </c>
      <c r="C47" s="17">
        <v>67877</v>
      </c>
      <c r="D47" s="17">
        <v>41924</v>
      </c>
      <c r="E47" s="17">
        <v>78358</v>
      </c>
    </row>
    <row r="48" spans="1:5">
      <c r="A48" t="s">
        <v>6</v>
      </c>
      <c r="B48" s="17">
        <v>46131</v>
      </c>
      <c r="C48" s="17">
        <v>52789</v>
      </c>
      <c r="D48" s="17">
        <v>25984</v>
      </c>
      <c r="E48" s="17">
        <v>33199</v>
      </c>
    </row>
    <row r="49" spans="1:5">
      <c r="A49" t="s">
        <v>276</v>
      </c>
      <c r="B49" s="17">
        <v>73971</v>
      </c>
      <c r="C49" s="17">
        <v>66993</v>
      </c>
      <c r="D49" s="17">
        <v>21827</v>
      </c>
      <c r="E49" s="17">
        <v>56871</v>
      </c>
    </row>
    <row r="50" spans="1:5">
      <c r="A50" t="s">
        <v>277</v>
      </c>
      <c r="B50" s="17">
        <v>50394</v>
      </c>
      <c r="C50" s="17">
        <v>39565</v>
      </c>
      <c r="D50" s="17">
        <v>58699</v>
      </c>
      <c r="E50" s="17">
        <v>68927</v>
      </c>
    </row>
    <row r="51" spans="1:5">
      <c r="A51" t="s">
        <v>278</v>
      </c>
      <c r="B51" s="17">
        <f>SUM(B46:B50)</f>
        <v>298044</v>
      </c>
      <c r="C51" s="17">
        <f>SUM(C46:C50)</f>
        <v>274339</v>
      </c>
      <c r="D51" s="17">
        <f>SUM(D46:D50)</f>
        <v>225330</v>
      </c>
      <c r="E51" s="17">
        <f>SUM(E46:E50)</f>
        <v>299414</v>
      </c>
    </row>
    <row r="52" spans="1:5">
      <c r="A52" s="16" t="s">
        <v>284</v>
      </c>
      <c r="B52" s="17">
        <v>57865</v>
      </c>
      <c r="C52" s="17">
        <v>22177</v>
      </c>
      <c r="D52" s="17">
        <v>57541</v>
      </c>
      <c r="E52" s="17">
        <v>72410</v>
      </c>
    </row>
    <row r="53" spans="1:5">
      <c r="A53" t="s">
        <v>11</v>
      </c>
      <c r="B53" s="17">
        <v>41720</v>
      </c>
      <c r="C53" s="17">
        <v>26797</v>
      </c>
      <c r="D53" s="17">
        <v>74492</v>
      </c>
      <c r="E53" s="17">
        <v>48618</v>
      </c>
    </row>
    <row r="54" spans="1:5">
      <c r="A54" t="s">
        <v>6</v>
      </c>
      <c r="B54" s="17">
        <v>53470</v>
      </c>
      <c r="C54" s="17">
        <v>53976</v>
      </c>
      <c r="D54" s="17">
        <v>36159</v>
      </c>
      <c r="E54" s="17">
        <v>46457</v>
      </c>
    </row>
    <row r="55" spans="1:5">
      <c r="A55" t="s">
        <v>276</v>
      </c>
      <c r="B55" s="17">
        <v>49245</v>
      </c>
      <c r="C55" s="17">
        <v>65666</v>
      </c>
      <c r="D55" s="17">
        <v>50534</v>
      </c>
      <c r="E55" s="17">
        <v>71488</v>
      </c>
    </row>
    <row r="56" spans="1:5">
      <c r="A56" t="s">
        <v>277</v>
      </c>
      <c r="B56" s="17">
        <v>54564</v>
      </c>
      <c r="C56" s="17">
        <v>27934</v>
      </c>
      <c r="D56" s="17">
        <v>21892</v>
      </c>
      <c r="E56" s="17">
        <v>32764</v>
      </c>
    </row>
    <row r="57" spans="1:5">
      <c r="A57" t="s">
        <v>278</v>
      </c>
      <c r="B57" s="17">
        <f>SUM(B52:B56)</f>
        <v>256864</v>
      </c>
      <c r="C57" s="17">
        <f>SUM(C52:C56)</f>
        <v>196550</v>
      </c>
      <c r="D57" s="17">
        <f>SUM(D52:D56)</f>
        <v>240618</v>
      </c>
      <c r="E57" s="17">
        <f>SUM(E52:E56)</f>
        <v>271737</v>
      </c>
    </row>
  </sheetData>
  <mergeCells count="2">
    <mergeCell ref="A1:C1"/>
    <mergeCell ref="A12:C12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002D-EF7A-4792-A624-A51359D4964F}">
  <sheetPr codeName="Sheet25"/>
  <dimension ref="A1:C51"/>
  <sheetViews>
    <sheetView zoomScale="120" zoomScaleNormal="120" workbookViewId="0">
      <selection sqref="A1:B1"/>
    </sheetView>
  </sheetViews>
  <sheetFormatPr defaultRowHeight="14.4"/>
  <sheetData>
    <row r="1" spans="1:3" ht="21">
      <c r="A1" s="50" t="s">
        <v>285</v>
      </c>
      <c r="B1" s="50"/>
      <c r="C1" s="19"/>
    </row>
    <row r="3" spans="1:3">
      <c r="A3" t="s">
        <v>286</v>
      </c>
    </row>
    <row r="4" spans="1:3">
      <c r="A4" s="23" t="s">
        <v>287</v>
      </c>
    </row>
    <row r="5" spans="1:3">
      <c r="A5" s="36" t="s">
        <v>288</v>
      </c>
    </row>
    <row r="6" spans="1:3">
      <c r="A6" s="36" t="s">
        <v>289</v>
      </c>
    </row>
    <row r="7" spans="1:3">
      <c r="A7" s="36" t="s">
        <v>290</v>
      </c>
    </row>
    <row r="8" spans="1:3">
      <c r="A8" s="36" t="s">
        <v>291</v>
      </c>
    </row>
    <row r="9" spans="1:3">
      <c r="A9" s="36" t="s">
        <v>292</v>
      </c>
    </row>
    <row r="10" spans="1:3">
      <c r="A10" s="23" t="s">
        <v>293</v>
      </c>
    </row>
    <row r="11" spans="1:3">
      <c r="A11" s="36" t="s">
        <v>294</v>
      </c>
    </row>
    <row r="12" spans="1:3">
      <c r="A12" s="36" t="s">
        <v>295</v>
      </c>
    </row>
    <row r="13" spans="1:3">
      <c r="A13" s="23" t="s">
        <v>296</v>
      </c>
    </row>
    <row r="14" spans="1:3">
      <c r="A14" s="23" t="s">
        <v>297</v>
      </c>
    </row>
    <row r="15" spans="1:3">
      <c r="A15" s="23" t="s">
        <v>298</v>
      </c>
    </row>
    <row r="16" spans="1:3">
      <c r="A16" s="23" t="s">
        <v>299</v>
      </c>
    </row>
    <row r="17" spans="1:1">
      <c r="A17" s="23" t="s">
        <v>300</v>
      </c>
    </row>
    <row r="18" spans="1:1">
      <c r="A18" s="23" t="s">
        <v>301</v>
      </c>
    </row>
    <row r="19" spans="1:1">
      <c r="A19" s="23"/>
    </row>
    <row r="20" spans="1:1">
      <c r="A20" t="s">
        <v>302</v>
      </c>
    </row>
    <row r="22" spans="1:1">
      <c r="A22" s="27" t="s">
        <v>199</v>
      </c>
    </row>
    <row r="23" spans="1:1">
      <c r="A23" s="43" t="s">
        <v>303</v>
      </c>
    </row>
    <row r="24" spans="1:1">
      <c r="A24" s="43" t="s">
        <v>304</v>
      </c>
    </row>
    <row r="25" spans="1:1">
      <c r="A25" s="43" t="s">
        <v>305</v>
      </c>
    </row>
    <row r="26" spans="1:1">
      <c r="A26" s="43" t="s">
        <v>306</v>
      </c>
    </row>
    <row r="27" spans="1:1">
      <c r="A27" s="43" t="s">
        <v>307</v>
      </c>
    </row>
    <row r="28" spans="1:1">
      <c r="A28" s="43" t="s">
        <v>308</v>
      </c>
    </row>
    <row r="29" spans="1:1">
      <c r="A29" s="43" t="s">
        <v>309</v>
      </c>
    </row>
    <row r="30" spans="1:1">
      <c r="A30" s="43" t="s">
        <v>310</v>
      </c>
    </row>
    <row r="31" spans="1:1">
      <c r="A31" s="43" t="s">
        <v>311</v>
      </c>
    </row>
    <row r="32" spans="1:1">
      <c r="A32" s="43" t="s">
        <v>312</v>
      </c>
    </row>
    <row r="33" spans="1:1">
      <c r="A33" s="43" t="s">
        <v>313</v>
      </c>
    </row>
    <row r="34" spans="1:1">
      <c r="A34" s="43" t="s">
        <v>314</v>
      </c>
    </row>
    <row r="35" spans="1:1">
      <c r="A35" s="43" t="s">
        <v>315</v>
      </c>
    </row>
    <row r="36" spans="1:1">
      <c r="A36" s="43" t="s">
        <v>316</v>
      </c>
    </row>
    <row r="37" spans="1:1">
      <c r="A37" s="43" t="s">
        <v>253</v>
      </c>
    </row>
    <row r="38" spans="1:1">
      <c r="A38" s="43"/>
    </row>
    <row r="39" spans="1:1">
      <c r="A39" s="43" t="s">
        <v>317</v>
      </c>
    </row>
    <row r="40" spans="1:1">
      <c r="A40" s="43" t="s">
        <v>318</v>
      </c>
    </row>
    <row r="41" spans="1:1">
      <c r="A41" s="43" t="s">
        <v>305</v>
      </c>
    </row>
    <row r="42" spans="1:1">
      <c r="A42" s="43" t="s">
        <v>306</v>
      </c>
    </row>
    <row r="43" spans="1:1">
      <c r="A43" s="43" t="s">
        <v>319</v>
      </c>
    </row>
    <row r="44" spans="1:1">
      <c r="A44" s="43" t="s">
        <v>308</v>
      </c>
    </row>
    <row r="45" spans="1:1">
      <c r="A45" s="43" t="s">
        <v>320</v>
      </c>
    </row>
    <row r="46" spans="1:1">
      <c r="A46" s="43" t="s">
        <v>310</v>
      </c>
    </row>
    <row r="47" spans="1:1">
      <c r="A47" s="43" t="s">
        <v>314</v>
      </c>
    </row>
    <row r="48" spans="1:1">
      <c r="A48" s="43" t="s">
        <v>321</v>
      </c>
    </row>
    <row r="49" spans="1:1">
      <c r="A49" s="43" t="s">
        <v>315</v>
      </c>
    </row>
    <row r="50" spans="1:1">
      <c r="A50" s="43" t="s">
        <v>316</v>
      </c>
    </row>
    <row r="51" spans="1:1">
      <c r="A51" s="43" t="s">
        <v>253</v>
      </c>
    </row>
  </sheetData>
  <mergeCells count="1">
    <mergeCell ref="A1:B1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A58D-5B00-4D47-9C9A-709C88DA33D2}">
  <sheetPr codeName="Sheet5"/>
  <dimension ref="A1:E22"/>
  <sheetViews>
    <sheetView zoomScale="120" zoomScaleNormal="120" workbookViewId="0">
      <selection sqref="A1:E1"/>
    </sheetView>
  </sheetViews>
  <sheetFormatPr defaultRowHeight="14.4"/>
  <sheetData>
    <row r="1" spans="1:5" ht="21">
      <c r="A1" s="50" t="s">
        <v>523</v>
      </c>
      <c r="B1" s="50"/>
      <c r="C1" s="50"/>
      <c r="D1" s="50"/>
      <c r="E1" s="50"/>
    </row>
    <row r="2" spans="1:5">
      <c r="A2" s="18" t="s">
        <v>326</v>
      </c>
    </row>
    <row r="4" spans="1:5">
      <c r="A4" t="s">
        <v>531</v>
      </c>
    </row>
    <row r="5" spans="1:5">
      <c r="A5" t="s">
        <v>483</v>
      </c>
    </row>
    <row r="7" spans="1:5">
      <c r="A7" s="27" t="s">
        <v>329</v>
      </c>
    </row>
    <row r="8" spans="1:5">
      <c r="A8" s="64" t="s">
        <v>518</v>
      </c>
    </row>
    <row r="9" spans="1:5">
      <c r="A9" s="64" t="s">
        <v>519</v>
      </c>
    </row>
    <row r="10" spans="1:5">
      <c r="A10" s="64" t="s">
        <v>520</v>
      </c>
    </row>
    <row r="12" spans="1:5">
      <c r="A12" s="27" t="s">
        <v>322</v>
      </c>
    </row>
    <row r="13" spans="1:5">
      <c r="A13" s="64" t="s">
        <v>528</v>
      </c>
    </row>
    <row r="14" spans="1:5">
      <c r="A14" s="64" t="s">
        <v>524</v>
      </c>
    </row>
    <row r="15" spans="1:5">
      <c r="A15" s="64" t="s">
        <v>525</v>
      </c>
    </row>
    <row r="16" spans="1:5">
      <c r="A16" s="64" t="s">
        <v>526</v>
      </c>
    </row>
    <row r="17" spans="1:1">
      <c r="A17" s="64" t="s">
        <v>527</v>
      </c>
    </row>
    <row r="18" spans="1:1">
      <c r="A18" s="64" t="s">
        <v>529</v>
      </c>
    </row>
    <row r="20" spans="1:1">
      <c r="A20" s="27" t="s">
        <v>530</v>
      </c>
    </row>
    <row r="21" spans="1:1" ht="8.4" customHeight="1"/>
    <row r="22" spans="1:1" ht="23.4">
      <c r="A22" s="70" t="s">
        <v>532</v>
      </c>
    </row>
  </sheetData>
  <mergeCells count="1">
    <mergeCell ref="A1:E1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DFEA-20B4-449E-9083-677B178615BA}">
  <sheetPr codeName="Sheet1"/>
  <dimension ref="A1:D10"/>
  <sheetViews>
    <sheetView zoomScale="120" zoomScaleNormal="120" workbookViewId="0">
      <selection sqref="A1:D1"/>
    </sheetView>
  </sheetViews>
  <sheetFormatPr defaultRowHeight="14.4"/>
  <sheetData>
    <row r="1" spans="1:4" ht="21">
      <c r="A1" s="50" t="s">
        <v>325</v>
      </c>
      <c r="B1" s="50"/>
      <c r="C1" s="50"/>
      <c r="D1" s="50"/>
    </row>
    <row r="2" spans="1:4">
      <c r="A2" s="18" t="s">
        <v>326</v>
      </c>
    </row>
    <row r="4" spans="1:4">
      <c r="A4" t="s">
        <v>482</v>
      </c>
    </row>
    <row r="5" spans="1:4">
      <c r="A5" t="s">
        <v>483</v>
      </c>
    </row>
    <row r="7" spans="1:4">
      <c r="A7" s="27" t="s">
        <v>329</v>
      </c>
    </row>
    <row r="8" spans="1:4">
      <c r="A8" s="64" t="s">
        <v>518</v>
      </c>
    </row>
    <row r="9" spans="1:4">
      <c r="A9" s="64" t="s">
        <v>519</v>
      </c>
    </row>
    <row r="10" spans="1:4">
      <c r="A10" s="64" t="s">
        <v>520</v>
      </c>
    </row>
  </sheetData>
  <mergeCells count="1">
    <mergeCell ref="A1:D1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B3FD6-C290-4CAD-A327-15C35B36C590}">
  <sheetPr codeName="Sheet3"/>
  <dimension ref="A1:F73"/>
  <sheetViews>
    <sheetView zoomScale="120" zoomScaleNormal="120" workbookViewId="0">
      <selection sqref="A1:B1"/>
    </sheetView>
  </sheetViews>
  <sheetFormatPr defaultRowHeight="14.4"/>
  <cols>
    <col min="3" max="3" width="11.77734375" bestFit="1" customWidth="1"/>
    <col min="4" max="4" width="15.5546875" customWidth="1"/>
    <col min="5" max="5" width="16.88671875" customWidth="1"/>
    <col min="6" max="6" width="21.88671875" bestFit="1" customWidth="1"/>
  </cols>
  <sheetData>
    <row r="1" spans="1:6" ht="21">
      <c r="A1" s="50" t="s">
        <v>327</v>
      </c>
      <c r="B1" s="50"/>
      <c r="C1" s="46"/>
    </row>
    <row r="2" spans="1:6">
      <c r="A2" s="18" t="s">
        <v>331</v>
      </c>
    </row>
    <row r="4" spans="1:6">
      <c r="A4" t="s">
        <v>455</v>
      </c>
    </row>
    <row r="5" spans="1:6">
      <c r="A5" t="s">
        <v>456</v>
      </c>
    </row>
    <row r="6" spans="1:6">
      <c r="A6" t="s">
        <v>457</v>
      </c>
    </row>
    <row r="7" spans="1:6">
      <c r="A7" t="s">
        <v>459</v>
      </c>
    </row>
    <row r="9" spans="1:6">
      <c r="C9" s="54" t="s">
        <v>332</v>
      </c>
      <c r="D9" s="54" t="s">
        <v>333</v>
      </c>
      <c r="E9" s="54" t="s">
        <v>334</v>
      </c>
      <c r="F9" s="54" t="s">
        <v>335</v>
      </c>
    </row>
    <row r="10" spans="1:6">
      <c r="C10" s="55"/>
      <c r="D10" s="55"/>
      <c r="E10" s="55"/>
      <c r="F10" s="55"/>
    </row>
    <row r="11" spans="1:6">
      <c r="C11" s="55"/>
      <c r="D11" s="55"/>
      <c r="E11" s="55"/>
      <c r="F11" s="55"/>
    </row>
    <row r="12" spans="1:6">
      <c r="C12" s="55"/>
      <c r="D12" s="55"/>
      <c r="E12" s="55"/>
      <c r="F12" s="55"/>
    </row>
    <row r="13" spans="1:6">
      <c r="C13" s="55"/>
      <c r="D13" s="55"/>
      <c r="E13" s="55"/>
      <c r="F13" s="55"/>
    </row>
    <row r="15" spans="1:6">
      <c r="C15" s="59" t="s">
        <v>384</v>
      </c>
      <c r="E15" s="59" t="s">
        <v>444</v>
      </c>
      <c r="F15" s="59" t="s">
        <v>364</v>
      </c>
    </row>
    <row r="16" spans="1:6">
      <c r="C16" s="59" t="s">
        <v>398</v>
      </c>
      <c r="E16" s="59" t="s">
        <v>425</v>
      </c>
      <c r="F16" s="59" t="s">
        <v>352</v>
      </c>
    </row>
    <row r="17" spans="3:6">
      <c r="C17" s="59" t="s">
        <v>395</v>
      </c>
      <c r="E17" s="59" t="s">
        <v>445</v>
      </c>
      <c r="F17" s="59" t="s">
        <v>351</v>
      </c>
    </row>
    <row r="18" spans="3:6">
      <c r="C18" s="59" t="s">
        <v>407</v>
      </c>
      <c r="E18" s="59" t="s">
        <v>416</v>
      </c>
      <c r="F18" s="59" t="s">
        <v>346</v>
      </c>
    </row>
    <row r="19" spans="3:6">
      <c r="C19" s="59" t="s">
        <v>386</v>
      </c>
      <c r="E19" s="59" t="s">
        <v>432</v>
      </c>
      <c r="F19" s="59" t="s">
        <v>363</v>
      </c>
    </row>
    <row r="20" spans="3:6">
      <c r="C20" s="59" t="s">
        <v>402</v>
      </c>
      <c r="E20" s="59" t="s">
        <v>449</v>
      </c>
      <c r="F20" s="59" t="s">
        <v>355</v>
      </c>
    </row>
    <row r="21" spans="3:6">
      <c r="C21" s="59" t="s">
        <v>397</v>
      </c>
      <c r="E21" s="59" t="s">
        <v>421</v>
      </c>
      <c r="F21" s="59" t="s">
        <v>361</v>
      </c>
    </row>
    <row r="22" spans="3:6">
      <c r="C22" s="59" t="s">
        <v>387</v>
      </c>
      <c r="E22" s="59" t="s">
        <v>431</v>
      </c>
      <c r="F22" s="59" t="s">
        <v>454</v>
      </c>
    </row>
    <row r="23" spans="3:6">
      <c r="C23" s="59" t="s">
        <v>388</v>
      </c>
      <c r="E23" s="59" t="s">
        <v>427</v>
      </c>
      <c r="F23" s="59" t="s">
        <v>356</v>
      </c>
    </row>
    <row r="24" spans="3:6">
      <c r="C24" s="59" t="s">
        <v>405</v>
      </c>
      <c r="E24" s="59" t="s">
        <v>422</v>
      </c>
      <c r="F24" s="59" t="s">
        <v>369</v>
      </c>
    </row>
    <row r="25" spans="3:6">
      <c r="C25" s="59" t="s">
        <v>393</v>
      </c>
      <c r="E25" s="59" t="s">
        <v>424</v>
      </c>
      <c r="F25" s="59" t="s">
        <v>357</v>
      </c>
    </row>
    <row r="26" spans="3:6">
      <c r="C26" s="59" t="s">
        <v>408</v>
      </c>
      <c r="E26" s="59" t="s">
        <v>419</v>
      </c>
      <c r="F26" s="59" t="s">
        <v>339</v>
      </c>
    </row>
    <row r="27" spans="3:6">
      <c r="C27" s="59" t="s">
        <v>383</v>
      </c>
      <c r="E27" s="59" t="s">
        <v>442</v>
      </c>
      <c r="F27" s="59" t="s">
        <v>337</v>
      </c>
    </row>
    <row r="28" spans="3:6">
      <c r="C28" s="59" t="s">
        <v>385</v>
      </c>
      <c r="E28" s="59" t="s">
        <v>437</v>
      </c>
      <c r="F28" s="59" t="s">
        <v>347</v>
      </c>
    </row>
    <row r="29" spans="3:6">
      <c r="C29" s="59" t="s">
        <v>410</v>
      </c>
      <c r="E29" s="59" t="s">
        <v>414</v>
      </c>
      <c r="F29" s="59" t="s">
        <v>350</v>
      </c>
    </row>
    <row r="30" spans="3:6">
      <c r="C30" s="59" t="s">
        <v>409</v>
      </c>
      <c r="E30" s="59" t="s">
        <v>440</v>
      </c>
      <c r="F30" s="59" t="s">
        <v>373</v>
      </c>
    </row>
    <row r="31" spans="3:6">
      <c r="C31" s="59" t="s">
        <v>394</v>
      </c>
      <c r="E31" s="59" t="s">
        <v>417</v>
      </c>
      <c r="F31" s="59" t="s">
        <v>360</v>
      </c>
    </row>
    <row r="32" spans="3:6">
      <c r="C32" s="59" t="s">
        <v>400</v>
      </c>
      <c r="E32" s="59" t="s">
        <v>438</v>
      </c>
      <c r="F32" s="59" t="s">
        <v>340</v>
      </c>
    </row>
    <row r="33" spans="3:6">
      <c r="C33" s="59" t="s">
        <v>411</v>
      </c>
      <c r="E33" s="59" t="s">
        <v>447</v>
      </c>
      <c r="F33" s="59" t="s">
        <v>368</v>
      </c>
    </row>
    <row r="34" spans="3:6">
      <c r="C34" s="59" t="s">
        <v>412</v>
      </c>
      <c r="E34" s="59" t="s">
        <v>423</v>
      </c>
      <c r="F34" s="59" t="s">
        <v>374</v>
      </c>
    </row>
    <row r="35" spans="3:6">
      <c r="C35" s="59" t="s">
        <v>413</v>
      </c>
      <c r="E35" s="59" t="s">
        <v>452</v>
      </c>
      <c r="F35" s="59" t="s">
        <v>365</v>
      </c>
    </row>
    <row r="36" spans="3:6">
      <c r="C36" s="59" t="s">
        <v>379</v>
      </c>
      <c r="E36" s="59" t="s">
        <v>450</v>
      </c>
      <c r="F36" s="59" t="s">
        <v>371</v>
      </c>
    </row>
    <row r="37" spans="3:6">
      <c r="C37" s="59" t="s">
        <v>382</v>
      </c>
      <c r="E37" s="59" t="s">
        <v>453</v>
      </c>
      <c r="F37" s="59" t="s">
        <v>372</v>
      </c>
    </row>
    <row r="38" spans="3:6">
      <c r="C38" s="59" t="s">
        <v>404</v>
      </c>
      <c r="E38" s="59" t="s">
        <v>426</v>
      </c>
      <c r="F38" s="59" t="s">
        <v>362</v>
      </c>
    </row>
    <row r="39" spans="3:6">
      <c r="C39" s="59" t="s">
        <v>396</v>
      </c>
      <c r="E39" s="59" t="s">
        <v>433</v>
      </c>
      <c r="F39" s="59" t="s">
        <v>370</v>
      </c>
    </row>
    <row r="40" spans="3:6">
      <c r="C40" s="59" t="s">
        <v>380</v>
      </c>
      <c r="E40" s="59" t="s">
        <v>429</v>
      </c>
      <c r="F40" s="59" t="s">
        <v>345</v>
      </c>
    </row>
    <row r="41" spans="3:6">
      <c r="C41" s="59" t="s">
        <v>375</v>
      </c>
      <c r="E41" s="59" t="s">
        <v>420</v>
      </c>
      <c r="F41" s="59" t="s">
        <v>366</v>
      </c>
    </row>
    <row r="42" spans="3:6">
      <c r="C42" s="59" t="s">
        <v>392</v>
      </c>
      <c r="E42" s="59" t="s">
        <v>451</v>
      </c>
      <c r="F42" s="59" t="s">
        <v>359</v>
      </c>
    </row>
    <row r="43" spans="3:6">
      <c r="C43" s="59" t="s">
        <v>381</v>
      </c>
      <c r="E43" s="59" t="s">
        <v>439</v>
      </c>
      <c r="F43" s="59" t="s">
        <v>343</v>
      </c>
    </row>
    <row r="44" spans="3:6">
      <c r="C44" s="59" t="s">
        <v>377</v>
      </c>
      <c r="E44" s="59" t="s">
        <v>418</v>
      </c>
      <c r="F44" s="59" t="s">
        <v>348</v>
      </c>
    </row>
    <row r="45" spans="3:6">
      <c r="C45" s="59" t="s">
        <v>458</v>
      </c>
      <c r="E45" s="59" t="s">
        <v>441</v>
      </c>
      <c r="F45" s="59" t="s">
        <v>344</v>
      </c>
    </row>
    <row r="46" spans="3:6">
      <c r="C46" s="59" t="s">
        <v>406</v>
      </c>
      <c r="E46" s="59" t="s">
        <v>428</v>
      </c>
      <c r="F46" s="59" t="s">
        <v>336</v>
      </c>
    </row>
    <row r="47" spans="3:6">
      <c r="C47" s="59" t="s">
        <v>390</v>
      </c>
      <c r="E47" s="59" t="s">
        <v>430</v>
      </c>
      <c r="F47" s="59" t="s">
        <v>353</v>
      </c>
    </row>
    <row r="48" spans="3:6">
      <c r="C48" s="59" t="s">
        <v>403</v>
      </c>
      <c r="E48" s="59" t="s">
        <v>415</v>
      </c>
      <c r="F48" s="59" t="s">
        <v>358</v>
      </c>
    </row>
    <row r="49" spans="1:6">
      <c r="C49" s="59" t="s">
        <v>401</v>
      </c>
      <c r="E49" s="59" t="s">
        <v>443</v>
      </c>
      <c r="F49" s="59" t="s">
        <v>367</v>
      </c>
    </row>
    <row r="50" spans="1:6">
      <c r="C50" s="59" t="s">
        <v>378</v>
      </c>
      <c r="E50" s="59" t="s">
        <v>434</v>
      </c>
      <c r="F50" s="59" t="s">
        <v>341</v>
      </c>
    </row>
    <row r="51" spans="1:6">
      <c r="C51" s="59" t="s">
        <v>389</v>
      </c>
      <c r="E51" s="59" t="s">
        <v>448</v>
      </c>
      <c r="F51" s="59" t="s">
        <v>349</v>
      </c>
    </row>
    <row r="52" spans="1:6">
      <c r="C52" s="59" t="s">
        <v>376</v>
      </c>
      <c r="E52" s="59" t="s">
        <v>446</v>
      </c>
      <c r="F52" s="59" t="s">
        <v>354</v>
      </c>
    </row>
    <row r="53" spans="1:6">
      <c r="C53" s="59" t="s">
        <v>399</v>
      </c>
      <c r="E53" s="59" t="s">
        <v>435</v>
      </c>
      <c r="F53" s="59" t="s">
        <v>342</v>
      </c>
    </row>
    <row r="54" spans="1:6">
      <c r="C54" s="59" t="s">
        <v>391</v>
      </c>
      <c r="E54" s="59" t="s">
        <v>436</v>
      </c>
      <c r="F54" s="59" t="s">
        <v>338</v>
      </c>
    </row>
    <row r="56" spans="1:6" ht="15.6">
      <c r="A56" s="58" t="s">
        <v>460</v>
      </c>
    </row>
    <row r="57" spans="1:6">
      <c r="A57" s="18" t="s">
        <v>462</v>
      </c>
    </row>
    <row r="60" spans="1:6">
      <c r="A60" s="57"/>
      <c r="B60" s="57" t="s">
        <v>461</v>
      </c>
      <c r="C60" s="54" t="s">
        <v>332</v>
      </c>
      <c r="D60" s="54" t="s">
        <v>333</v>
      </c>
      <c r="E60" s="54" t="s">
        <v>334</v>
      </c>
      <c r="F60" s="54" t="s">
        <v>335</v>
      </c>
    </row>
    <row r="61" spans="1:6">
      <c r="A61" s="57"/>
      <c r="B61" s="57" t="s">
        <v>461</v>
      </c>
      <c r="C61" s="55"/>
      <c r="D61" s="55"/>
      <c r="E61" s="55"/>
      <c r="F61" s="55"/>
    </row>
    <row r="62" spans="1:6">
      <c r="A62" s="57"/>
      <c r="B62" s="57" t="s">
        <v>461</v>
      </c>
      <c r="C62" s="55"/>
      <c r="D62" s="55"/>
      <c r="E62" s="55"/>
      <c r="F62" s="55"/>
    </row>
    <row r="63" spans="1:6">
      <c r="A63" s="57"/>
      <c r="B63" s="57" t="s">
        <v>461</v>
      </c>
      <c r="C63" s="55"/>
      <c r="D63" s="55"/>
      <c r="E63" s="55"/>
      <c r="F63" s="55"/>
    </row>
    <row r="64" spans="1:6">
      <c r="A64" s="57"/>
      <c r="B64" s="57" t="s">
        <v>461</v>
      </c>
      <c r="C64" s="55"/>
      <c r="D64" s="55"/>
      <c r="E64" s="55"/>
      <c r="F64" s="55"/>
    </row>
    <row r="65" spans="1:6">
      <c r="A65" s="57"/>
      <c r="B65" s="57" t="s">
        <v>461</v>
      </c>
    </row>
    <row r="66" spans="1:6">
      <c r="A66" s="57"/>
      <c r="B66" s="57" t="s">
        <v>461</v>
      </c>
      <c r="C66" s="56" t="s">
        <v>384</v>
      </c>
      <c r="D66" s="57" t="s">
        <v>461</v>
      </c>
      <c r="E66" s="56" t="s">
        <v>444</v>
      </c>
      <c r="F66" s="56" t="s">
        <v>364</v>
      </c>
    </row>
    <row r="67" spans="1:6">
      <c r="C67" s="56" t="s">
        <v>398</v>
      </c>
      <c r="E67" s="56" t="s">
        <v>425</v>
      </c>
      <c r="F67" s="56" t="s">
        <v>352</v>
      </c>
    </row>
    <row r="68" spans="1:6">
      <c r="C68" s="56" t="s">
        <v>395</v>
      </c>
      <c r="E68" s="56" t="s">
        <v>445</v>
      </c>
      <c r="F68" s="56" t="s">
        <v>351</v>
      </c>
    </row>
    <row r="69" spans="1:6">
      <c r="C69" s="56" t="s">
        <v>407</v>
      </c>
      <c r="E69" s="56" t="s">
        <v>416</v>
      </c>
      <c r="F69" s="56" t="s">
        <v>346</v>
      </c>
    </row>
    <row r="70" spans="1:6">
      <c r="C70" s="56" t="s">
        <v>386</v>
      </c>
      <c r="E70" s="56" t="s">
        <v>432</v>
      </c>
      <c r="F70" s="56" t="s">
        <v>363</v>
      </c>
    </row>
    <row r="71" spans="1:6">
      <c r="C71" s="56" t="s">
        <v>402</v>
      </c>
      <c r="E71" s="56" t="s">
        <v>449</v>
      </c>
      <c r="F71" s="56" t="s">
        <v>355</v>
      </c>
    </row>
    <row r="72" spans="1:6">
      <c r="C72" s="56" t="s">
        <v>397</v>
      </c>
      <c r="E72" s="56" t="s">
        <v>421</v>
      </c>
      <c r="F72" s="56" t="s">
        <v>361</v>
      </c>
    </row>
    <row r="73" spans="1:6">
      <c r="C73" s="56" t="s">
        <v>387</v>
      </c>
      <c r="E73" s="56" t="s">
        <v>431</v>
      </c>
      <c r="F73" s="56" t="s">
        <v>454</v>
      </c>
    </row>
  </sheetData>
  <sortState xmlns:xlrd2="http://schemas.microsoft.com/office/spreadsheetml/2017/richdata2" ref="C15:C54">
    <sortCondition ref="C15:C54"/>
  </sortState>
  <mergeCells count="1">
    <mergeCell ref="A1:B1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D0B7-BD75-4085-B860-94B9F8381F6F}">
  <sheetPr codeName="Sheet4"/>
  <dimension ref="A1:G27"/>
  <sheetViews>
    <sheetView zoomScale="120" zoomScaleNormal="120" workbookViewId="0">
      <selection sqref="A1:B1"/>
    </sheetView>
  </sheetViews>
  <sheetFormatPr defaultRowHeight="14.4"/>
  <cols>
    <col min="2" max="2" width="11.21875" customWidth="1"/>
    <col min="3" max="3" width="10" customWidth="1"/>
  </cols>
  <sheetData>
    <row r="1" spans="1:3" ht="21">
      <c r="A1" s="50" t="s">
        <v>328</v>
      </c>
      <c r="B1" s="50"/>
      <c r="C1" s="46"/>
    </row>
    <row r="2" spans="1:3">
      <c r="A2" t="s">
        <v>330</v>
      </c>
    </row>
    <row r="4" spans="1:3">
      <c r="A4" s="27" t="s">
        <v>463</v>
      </c>
    </row>
    <row r="5" spans="1:3">
      <c r="A5" t="s">
        <v>464</v>
      </c>
    </row>
    <row r="6" spans="1:3">
      <c r="A6" t="s">
        <v>465</v>
      </c>
    </row>
    <row r="8" spans="1:3">
      <c r="B8" s="45" t="s">
        <v>467</v>
      </c>
      <c r="C8" s="45" t="s">
        <v>466</v>
      </c>
    </row>
    <row r="9" spans="1:3">
      <c r="B9" s="59" t="s">
        <v>468</v>
      </c>
      <c r="C9" s="60"/>
    </row>
    <row r="10" spans="1:3">
      <c r="B10" s="59" t="s">
        <v>469</v>
      </c>
      <c r="C10" s="60"/>
    </row>
    <row r="11" spans="1:3">
      <c r="B11" s="59" t="s">
        <v>470</v>
      </c>
      <c r="C11" s="60"/>
    </row>
    <row r="12" spans="1:3">
      <c r="B12" s="59" t="s">
        <v>521</v>
      </c>
      <c r="C12" s="69"/>
    </row>
    <row r="13" spans="1:3">
      <c r="B13" s="59" t="s">
        <v>522</v>
      </c>
      <c r="C13" s="60"/>
    </row>
    <row r="15" spans="1:3">
      <c r="A15" s="27" t="s">
        <v>471</v>
      </c>
    </row>
    <row r="16" spans="1:3">
      <c r="A16" t="s">
        <v>472</v>
      </c>
    </row>
    <row r="18" spans="1:7">
      <c r="A18" s="16" t="s">
        <v>473</v>
      </c>
    </row>
    <row r="19" spans="1:7">
      <c r="A19" s="36" t="s">
        <v>481</v>
      </c>
    </row>
    <row r="20" spans="1:7">
      <c r="A20" s="36" t="s">
        <v>479</v>
      </c>
    </row>
    <row r="21" spans="1:7">
      <c r="A21" s="36" t="s">
        <v>480</v>
      </c>
    </row>
    <row r="22" spans="1:7">
      <c r="A22" s="36" t="s">
        <v>73</v>
      </c>
    </row>
    <row r="24" spans="1:7">
      <c r="A24" t="s">
        <v>476</v>
      </c>
    </row>
    <row r="26" spans="1:7">
      <c r="B26" s="61" t="s">
        <v>478</v>
      </c>
      <c r="C26" s="62" t="s">
        <v>477</v>
      </c>
      <c r="D26" s="62"/>
      <c r="E26" s="62"/>
      <c r="F26" s="62"/>
      <c r="G26" s="62"/>
    </row>
    <row r="27" spans="1:7">
      <c r="B27" s="53" t="s">
        <v>474</v>
      </c>
      <c r="C27" s="63" t="s">
        <v>475</v>
      </c>
      <c r="D27" s="63"/>
      <c r="E27" s="63"/>
      <c r="F27" s="63"/>
      <c r="G27" s="63"/>
    </row>
  </sheetData>
  <mergeCells count="3">
    <mergeCell ref="C26:G26"/>
    <mergeCell ref="C27:G27"/>
    <mergeCell ref="A1:B1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EA6C-4C99-4571-B4EE-D478E9E0C489}">
  <sheetPr codeName="Sheet12"/>
  <dimension ref="A1:C40"/>
  <sheetViews>
    <sheetView zoomScale="120" zoomScaleNormal="120" workbookViewId="0">
      <selection sqref="A1:C1"/>
    </sheetView>
  </sheetViews>
  <sheetFormatPr defaultColWidth="8.77734375" defaultRowHeight="14.4"/>
  <cols>
    <col min="2" max="2" width="10.44140625" bestFit="1" customWidth="1"/>
  </cols>
  <sheetData>
    <row r="1" spans="1:3" ht="21">
      <c r="A1" s="51" t="s">
        <v>19</v>
      </c>
      <c r="B1" s="51"/>
      <c r="C1" s="51"/>
    </row>
    <row r="2" spans="1:3">
      <c r="A2" s="20" t="s">
        <v>20</v>
      </c>
    </row>
    <row r="3" spans="1:3">
      <c r="A3" s="21" t="s">
        <v>21</v>
      </c>
    </row>
    <row r="4" spans="1:3">
      <c r="A4" s="21" t="s">
        <v>22</v>
      </c>
    </row>
    <row r="5" spans="1:3">
      <c r="A5" s="21" t="s">
        <v>23</v>
      </c>
    </row>
    <row r="7" spans="1:3">
      <c r="A7" s="22" t="s">
        <v>24</v>
      </c>
    </row>
    <row r="8" spans="1:3">
      <c r="A8" s="23" t="s">
        <v>25</v>
      </c>
    </row>
    <row r="9" spans="1:3">
      <c r="A9" s="23" t="s">
        <v>26</v>
      </c>
    </row>
    <row r="10" spans="1:3">
      <c r="A10" s="23" t="s">
        <v>27</v>
      </c>
    </row>
    <row r="12" spans="1:3">
      <c r="A12" s="24" t="s">
        <v>28</v>
      </c>
    </row>
    <row r="13" spans="1:3">
      <c r="A13" s="24" t="s">
        <v>29</v>
      </c>
    </row>
    <row r="14" spans="1:3">
      <c r="A14" s="23" t="s">
        <v>30</v>
      </c>
    </row>
    <row r="15" spans="1:3">
      <c r="A15" s="23" t="s">
        <v>31</v>
      </c>
    </row>
    <row r="16" spans="1:3">
      <c r="A16" s="23" t="s">
        <v>32</v>
      </c>
    </row>
    <row r="17" spans="1:1">
      <c r="A17" s="23" t="s">
        <v>33</v>
      </c>
    </row>
    <row r="19" spans="1:1">
      <c r="A19" s="24" t="s">
        <v>34</v>
      </c>
    </row>
    <row r="20" spans="1:1">
      <c r="A20" s="23" t="s">
        <v>35</v>
      </c>
    </row>
    <row r="21" spans="1:1">
      <c r="A21" s="23" t="s">
        <v>36</v>
      </c>
    </row>
    <row r="22" spans="1:1">
      <c r="A22" s="23" t="s">
        <v>37</v>
      </c>
    </row>
    <row r="23" spans="1:1">
      <c r="A23" s="23" t="s">
        <v>38</v>
      </c>
    </row>
    <row r="24" spans="1:1">
      <c r="A24" s="23" t="s">
        <v>39</v>
      </c>
    </row>
    <row r="25" spans="1:1">
      <c r="A25" s="23" t="s">
        <v>40</v>
      </c>
    </row>
    <row r="26" spans="1:1">
      <c r="A26" s="23" t="s">
        <v>41</v>
      </c>
    </row>
    <row r="27" spans="1:1">
      <c r="A27" s="23" t="s">
        <v>42</v>
      </c>
    </row>
    <row r="29" spans="1:1">
      <c r="A29" s="24" t="s">
        <v>43</v>
      </c>
    </row>
    <row r="30" spans="1:1">
      <c r="A30" s="23" t="s">
        <v>35</v>
      </c>
    </row>
    <row r="31" spans="1:1">
      <c r="A31" s="23" t="s">
        <v>44</v>
      </c>
    </row>
    <row r="32" spans="1:1">
      <c r="A32" s="23" t="s">
        <v>45</v>
      </c>
    </row>
    <row r="33" spans="1:2">
      <c r="A33" s="23" t="s">
        <v>46</v>
      </c>
    </row>
    <row r="35" spans="1:2">
      <c r="A35" s="25" t="s">
        <v>47</v>
      </c>
    </row>
    <row r="36" spans="1:2">
      <c r="B36">
        <v>234.89699999999999</v>
      </c>
    </row>
    <row r="37" spans="1:2">
      <c r="B37">
        <v>1948</v>
      </c>
    </row>
    <row r="38" spans="1:2">
      <c r="B38" s="26">
        <v>76326.67</v>
      </c>
    </row>
    <row r="39" spans="1:2">
      <c r="B39">
        <v>73198.762000000002</v>
      </c>
    </row>
    <row r="40" spans="1:2">
      <c r="B40">
        <v>23.986540000000002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2C6D-26EE-43B3-B4CD-B8DA81DC858B}">
  <sheetPr codeName="Sheet13"/>
  <dimension ref="A1:E29"/>
  <sheetViews>
    <sheetView zoomScale="120" zoomScaleNormal="120" workbookViewId="0">
      <selection sqref="A1:E1"/>
    </sheetView>
  </sheetViews>
  <sheetFormatPr defaultRowHeight="14.4"/>
  <sheetData>
    <row r="1" spans="1:5" ht="21">
      <c r="A1" s="50" t="s">
        <v>48</v>
      </c>
      <c r="B1" s="50"/>
      <c r="C1" s="50"/>
      <c r="D1" s="50"/>
      <c r="E1" s="50"/>
    </row>
    <row r="2" spans="1:5">
      <c r="A2" t="s">
        <v>49</v>
      </c>
    </row>
    <row r="3" spans="1:5">
      <c r="A3" t="s">
        <v>50</v>
      </c>
    </row>
    <row r="4" spans="1:5">
      <c r="A4" t="s">
        <v>51</v>
      </c>
    </row>
    <row r="5" spans="1:5">
      <c r="A5" t="s">
        <v>52</v>
      </c>
    </row>
    <row r="7" spans="1:5">
      <c r="A7" s="16" t="s">
        <v>53</v>
      </c>
    </row>
    <row r="8" spans="1:5">
      <c r="A8" s="23" t="s">
        <v>54</v>
      </c>
    </row>
    <row r="9" spans="1:5">
      <c r="A9" s="23" t="s">
        <v>55</v>
      </c>
    </row>
    <row r="10" spans="1:5">
      <c r="A10" s="23" t="s">
        <v>56</v>
      </c>
    </row>
    <row r="11" spans="1:5">
      <c r="A11" s="23" t="s">
        <v>57</v>
      </c>
    </row>
    <row r="13" spans="1:5">
      <c r="A13" s="16" t="s">
        <v>58</v>
      </c>
    </row>
    <row r="14" spans="1:5">
      <c r="A14" s="23" t="s">
        <v>59</v>
      </c>
    </row>
    <row r="15" spans="1:5">
      <c r="A15" s="23" t="s">
        <v>60</v>
      </c>
    </row>
    <row r="16" spans="1:5">
      <c r="A16" s="23" t="s">
        <v>35</v>
      </c>
    </row>
    <row r="17" spans="1:1">
      <c r="A17" s="23" t="s">
        <v>36</v>
      </c>
    </row>
    <row r="18" spans="1:1">
      <c r="A18" s="23" t="s">
        <v>37</v>
      </c>
    </row>
    <row r="19" spans="1:1">
      <c r="A19" s="23" t="s">
        <v>38</v>
      </c>
    </row>
    <row r="20" spans="1:1">
      <c r="A20" s="23" t="s">
        <v>39</v>
      </c>
    </row>
    <row r="21" spans="1:1">
      <c r="A21" s="23" t="s">
        <v>40</v>
      </c>
    </row>
    <row r="22" spans="1:1">
      <c r="A22" s="23" t="s">
        <v>41</v>
      </c>
    </row>
    <row r="23" spans="1:1">
      <c r="A23" s="23" t="s">
        <v>42</v>
      </c>
    </row>
    <row r="25" spans="1:1">
      <c r="A25" s="24" t="s">
        <v>43</v>
      </c>
    </row>
    <row r="26" spans="1:1">
      <c r="A26" s="23" t="s">
        <v>35</v>
      </c>
    </row>
    <row r="27" spans="1:1">
      <c r="A27" s="23" t="s">
        <v>44</v>
      </c>
    </row>
    <row r="28" spans="1:1">
      <c r="A28" s="23" t="s">
        <v>61</v>
      </c>
    </row>
    <row r="29" spans="1:1">
      <c r="A29" s="23" t="s">
        <v>62</v>
      </c>
    </row>
  </sheetData>
  <mergeCells count="1">
    <mergeCell ref="A1:E1"/>
  </mergeCells>
  <pageMargins left="0.7" right="0.7" top="0.75" bottom="0.75" header="0.3" footer="0.3"/>
  <pageSetup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E2AD-0799-459B-9092-604ED6482322}">
  <sheetPr codeName="Sheet22"/>
  <dimension ref="A1:E22"/>
  <sheetViews>
    <sheetView zoomScale="120" zoomScaleNormal="120" workbookViewId="0">
      <selection sqref="A1:D1"/>
    </sheetView>
  </sheetViews>
  <sheetFormatPr defaultRowHeight="14.4"/>
  <sheetData>
    <row r="1" spans="1:5" ht="21">
      <c r="A1" s="50" t="s">
        <v>63</v>
      </c>
      <c r="B1" s="50"/>
      <c r="C1" s="50"/>
      <c r="D1" s="50"/>
      <c r="E1" s="19"/>
    </row>
    <row r="2" spans="1:5">
      <c r="A2" t="s">
        <v>64</v>
      </c>
    </row>
    <row r="3" spans="1:5">
      <c r="A3" t="s">
        <v>65</v>
      </c>
    </row>
    <row r="4" spans="1:5">
      <c r="A4" t="s">
        <v>66</v>
      </c>
    </row>
    <row r="5" spans="1:5">
      <c r="A5" t="s">
        <v>67</v>
      </c>
    </row>
    <row r="7" spans="1:5">
      <c r="A7" s="27" t="s">
        <v>68</v>
      </c>
    </row>
    <row r="8" spans="1:5">
      <c r="A8" t="s">
        <v>69</v>
      </c>
    </row>
    <row r="9" spans="1:5">
      <c r="A9" s="23" t="s">
        <v>70</v>
      </c>
    </row>
    <row r="10" spans="1:5">
      <c r="A10" s="23" t="s">
        <v>71</v>
      </c>
    </row>
    <row r="11" spans="1:5">
      <c r="A11" s="23" t="s">
        <v>72</v>
      </c>
    </row>
    <row r="12" spans="1:5">
      <c r="A12" s="23" t="s">
        <v>73</v>
      </c>
    </row>
    <row r="13" spans="1:5">
      <c r="A13" s="23" t="s">
        <v>74</v>
      </c>
    </row>
    <row r="14" spans="1:5">
      <c r="A14" s="23" t="s">
        <v>75</v>
      </c>
    </row>
    <row r="15" spans="1:5">
      <c r="A15" s="23" t="s">
        <v>76</v>
      </c>
    </row>
    <row r="16" spans="1:5">
      <c r="A16" s="23" t="s">
        <v>77</v>
      </c>
    </row>
    <row r="17" spans="1:1">
      <c r="A17" s="23" t="s">
        <v>78</v>
      </c>
    </row>
    <row r="18" spans="1:1">
      <c r="A18" s="23" t="s">
        <v>79</v>
      </c>
    </row>
    <row r="19" spans="1:1">
      <c r="A19" s="23" t="s">
        <v>80</v>
      </c>
    </row>
    <row r="21" spans="1:1">
      <c r="A21" s="28" t="s">
        <v>81</v>
      </c>
    </row>
    <row r="22" spans="1:1">
      <c r="A22" s="28" t="s">
        <v>82</v>
      </c>
    </row>
  </sheetData>
  <mergeCells count="1">
    <mergeCell ref="A1:D1"/>
  </mergeCells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E442-3993-45BD-9B1E-5A45E3C7269A}">
  <sheetPr codeName="Sheet16"/>
  <dimension ref="A1:C27"/>
  <sheetViews>
    <sheetView zoomScale="120" zoomScaleNormal="120" workbookViewId="0">
      <selection sqref="A1:C1"/>
    </sheetView>
  </sheetViews>
  <sheetFormatPr defaultRowHeight="14.4"/>
  <sheetData>
    <row r="1" spans="1:3" ht="21">
      <c r="A1" s="51" t="s">
        <v>83</v>
      </c>
      <c r="B1" s="51"/>
      <c r="C1" s="51"/>
    </row>
    <row r="2" spans="1:3">
      <c r="A2" s="18" t="s">
        <v>84</v>
      </c>
    </row>
    <row r="3" spans="1:3">
      <c r="A3" s="18" t="s">
        <v>85</v>
      </c>
    </row>
    <row r="4" spans="1:3">
      <c r="A4" s="18" t="s">
        <v>86</v>
      </c>
    </row>
    <row r="5" spans="1:3">
      <c r="A5" s="18" t="s">
        <v>87</v>
      </c>
    </row>
    <row r="6" spans="1:3">
      <c r="A6" s="18" t="s">
        <v>88</v>
      </c>
    </row>
    <row r="8" spans="1:3">
      <c r="A8" s="16" t="s">
        <v>89</v>
      </c>
    </row>
    <row r="9" spans="1:3">
      <c r="A9" s="23" t="s">
        <v>90</v>
      </c>
    </row>
    <row r="10" spans="1:3">
      <c r="A10" s="23" t="s">
        <v>91</v>
      </c>
    </row>
    <row r="11" spans="1:3">
      <c r="A11" s="23" t="s">
        <v>92</v>
      </c>
    </row>
    <row r="12" spans="1:3">
      <c r="A12" s="23" t="s">
        <v>93</v>
      </c>
    </row>
    <row r="14" spans="1:3">
      <c r="A14" s="16" t="s">
        <v>94</v>
      </c>
    </row>
    <row r="15" spans="1:3">
      <c r="A15" s="23" t="s">
        <v>95</v>
      </c>
    </row>
    <row r="16" spans="1:3">
      <c r="A16" s="23" t="s">
        <v>96</v>
      </c>
    </row>
    <row r="17" spans="1:1">
      <c r="A17" s="23" t="s">
        <v>97</v>
      </c>
    </row>
    <row r="18" spans="1:1">
      <c r="A18" s="23" t="s">
        <v>98</v>
      </c>
    </row>
    <row r="19" spans="1:1">
      <c r="A19" s="23" t="s">
        <v>99</v>
      </c>
    </row>
    <row r="21" spans="1:1">
      <c r="A21" s="16" t="s">
        <v>100</v>
      </c>
    </row>
    <row r="22" spans="1:1">
      <c r="A22" s="23" t="s">
        <v>101</v>
      </c>
    </row>
    <row r="23" spans="1:1">
      <c r="A23" s="23" t="s">
        <v>102</v>
      </c>
    </row>
    <row r="24" spans="1:1">
      <c r="A24" s="23" t="s">
        <v>103</v>
      </c>
    </row>
    <row r="25" spans="1:1">
      <c r="A25" s="23" t="s">
        <v>104</v>
      </c>
    </row>
    <row r="26" spans="1:1">
      <c r="A26" s="23" t="s">
        <v>105</v>
      </c>
    </row>
    <row r="27" spans="1:1">
      <c r="A27" s="23" t="s">
        <v>106</v>
      </c>
    </row>
  </sheetData>
  <mergeCells count="1">
    <mergeCell ref="A1:C1"/>
  </mergeCells>
  <pageMargins left="0.7" right="0.7" top="0.75" bottom="0.75" header="0.3" footer="0.3"/>
  <pageSetup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416A-0268-4863-92AF-8B51700AD57B}">
  <sheetPr codeName="Sheet17"/>
  <dimension ref="A1:F43"/>
  <sheetViews>
    <sheetView zoomScale="120" zoomScaleNormal="120" workbookViewId="0">
      <selection sqref="A1:F1"/>
    </sheetView>
  </sheetViews>
  <sheetFormatPr defaultRowHeight="14.4"/>
  <sheetData>
    <row r="1" spans="1:6" ht="21">
      <c r="A1" s="50" t="s">
        <v>107</v>
      </c>
      <c r="B1" s="50"/>
      <c r="C1" s="50"/>
      <c r="D1" s="50"/>
      <c r="E1" s="50"/>
      <c r="F1" s="50"/>
    </row>
    <row r="2" spans="1:6">
      <c r="A2" s="18" t="s">
        <v>108</v>
      </c>
    </row>
    <row r="3" spans="1:6">
      <c r="A3" s="18" t="s">
        <v>109</v>
      </c>
    </row>
    <row r="4" spans="1:6">
      <c r="A4" s="18" t="s">
        <v>110</v>
      </c>
    </row>
    <row r="5" spans="1:6">
      <c r="A5" s="18" t="s">
        <v>111</v>
      </c>
    </row>
    <row r="6" spans="1:6">
      <c r="A6" s="18" t="s">
        <v>112</v>
      </c>
    </row>
    <row r="8" spans="1:6">
      <c r="A8" s="16" t="s">
        <v>113</v>
      </c>
    </row>
    <row r="9" spans="1:6">
      <c r="A9" s="23" t="s">
        <v>114</v>
      </c>
    </row>
    <row r="10" spans="1:6">
      <c r="A10" s="23" t="s">
        <v>115</v>
      </c>
    </row>
    <row r="11" spans="1:6">
      <c r="A11" s="23" t="s">
        <v>116</v>
      </c>
    </row>
    <row r="12" spans="1:6">
      <c r="A12" s="23" t="s">
        <v>117</v>
      </c>
    </row>
    <row r="13" spans="1:6">
      <c r="A13" s="23" t="s">
        <v>39</v>
      </c>
    </row>
    <row r="14" spans="1:6">
      <c r="A14" s="23" t="s">
        <v>118</v>
      </c>
    </row>
    <row r="15" spans="1:6">
      <c r="A15" s="23" t="s">
        <v>119</v>
      </c>
    </row>
    <row r="16" spans="1:6">
      <c r="A16" s="23" t="s">
        <v>120</v>
      </c>
    </row>
    <row r="17" spans="1:1">
      <c r="A17" s="23" t="s">
        <v>121</v>
      </c>
    </row>
    <row r="18" spans="1:1" ht="15.75" customHeight="1">
      <c r="A18" s="23" t="s">
        <v>122</v>
      </c>
    </row>
    <row r="19" spans="1:1">
      <c r="A19" s="23" t="s">
        <v>123</v>
      </c>
    </row>
    <row r="20" spans="1:1">
      <c r="A20" s="23" t="s">
        <v>124</v>
      </c>
    </row>
    <row r="21" spans="1:1">
      <c r="A21" s="23" t="s">
        <v>125</v>
      </c>
    </row>
    <row r="23" spans="1:1">
      <c r="A23" s="16" t="s">
        <v>126</v>
      </c>
    </row>
    <row r="24" spans="1:1">
      <c r="A24" s="23" t="s">
        <v>127</v>
      </c>
    </row>
    <row r="25" spans="1:1">
      <c r="A25" s="23" t="s">
        <v>128</v>
      </c>
    </row>
    <row r="26" spans="1:1">
      <c r="A26" s="23" t="s">
        <v>129</v>
      </c>
    </row>
    <row r="27" spans="1:1">
      <c r="A27" s="23" t="s">
        <v>130</v>
      </c>
    </row>
    <row r="28" spans="1:1">
      <c r="A28" s="23" t="s">
        <v>131</v>
      </c>
    </row>
    <row r="29" spans="1:1">
      <c r="A29" s="23" t="s">
        <v>128</v>
      </c>
    </row>
    <row r="30" spans="1:1">
      <c r="A30" s="23" t="s">
        <v>132</v>
      </c>
    </row>
    <row r="31" spans="1:1">
      <c r="A31" s="23" t="s">
        <v>133</v>
      </c>
    </row>
    <row r="33" spans="1:1">
      <c r="A33" s="16" t="s">
        <v>134</v>
      </c>
    </row>
    <row r="34" spans="1:1">
      <c r="A34" s="23" t="s">
        <v>135</v>
      </c>
    </row>
    <row r="35" spans="1:1">
      <c r="A35" s="23" t="s">
        <v>136</v>
      </c>
    </row>
    <row r="36" spans="1:1">
      <c r="A36" s="23" t="s">
        <v>137</v>
      </c>
    </row>
    <row r="37" spans="1:1">
      <c r="A37" s="23" t="s">
        <v>39</v>
      </c>
    </row>
    <row r="38" spans="1:1">
      <c r="A38" s="23" t="s">
        <v>54</v>
      </c>
    </row>
    <row r="39" spans="1:1">
      <c r="A39" s="23" t="s">
        <v>55</v>
      </c>
    </row>
    <row r="40" spans="1:1">
      <c r="A40" s="23" t="s">
        <v>138</v>
      </c>
    </row>
    <row r="41" spans="1:1">
      <c r="A41" s="23" t="s">
        <v>139</v>
      </c>
    </row>
    <row r="42" spans="1:1">
      <c r="A42" s="23" t="s">
        <v>140</v>
      </c>
    </row>
    <row r="43" spans="1:1">
      <c r="A43" s="23" t="s">
        <v>141</v>
      </c>
    </row>
  </sheetData>
  <mergeCells count="1">
    <mergeCell ref="A1:F1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Intro</vt:lpstr>
      <vt:lpstr>Saving Keys</vt:lpstr>
      <vt:lpstr>AutoFill</vt:lpstr>
      <vt:lpstr>AutoCorrect</vt:lpstr>
      <vt:lpstr>Macros</vt:lpstr>
      <vt:lpstr>Relative</vt:lpstr>
      <vt:lpstr>Numbers</vt:lpstr>
      <vt:lpstr>Saving</vt:lpstr>
      <vt:lpstr>Macro Workbook</vt:lpstr>
      <vt:lpstr>Formatting</vt:lpstr>
      <vt:lpstr>Banding</vt:lpstr>
      <vt:lpstr>Buttons</vt:lpstr>
      <vt:lpstr>Controls</vt:lpstr>
      <vt:lpstr>Capitalize</vt:lpstr>
      <vt:lpstr>Pivot Tables</vt:lpstr>
      <vt:lpstr>Spelling</vt:lpstr>
      <vt:lpstr>VBA</vt:lpstr>
      <vt:lpstr>VBA Code</vt:lpstr>
      <vt:lpstr>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Malloy</dc:creator>
  <cp:lastModifiedBy>Rich Malloy</cp:lastModifiedBy>
  <dcterms:created xsi:type="dcterms:W3CDTF">2020-03-25T14:26:15Z</dcterms:created>
  <dcterms:modified xsi:type="dcterms:W3CDTF">2020-06-03T04:12:24Z</dcterms:modified>
</cp:coreProperties>
</file>